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ocumenti\CINI - Profilo\Moduli, procedure e dichiarazioni\Moduli 2018\"/>
    </mc:Choice>
  </mc:AlternateContent>
  <bookViews>
    <workbookView xWindow="120" yWindow="108" windowWidth="9372" windowHeight="4968"/>
  </bookViews>
  <sheets>
    <sheet name="Modulo A" sheetId="1" r:id="rId1"/>
    <sheet name="Scheda di Sintesi" sheetId="3" r:id="rId2"/>
  </sheets>
  <definedNames>
    <definedName name="_xlnm.Print_Area" localSheetId="0">'Modulo A'!$A$1:$J$108</definedName>
    <definedName name="_xlnm.Print_Area" localSheetId="1">'Scheda di Sintesi'!$A$1:$J$27</definedName>
  </definedNames>
  <calcPr calcId="162913"/>
</workbook>
</file>

<file path=xl/calcChain.xml><?xml version="1.0" encoding="utf-8"?>
<calcChain xmlns="http://schemas.openxmlformats.org/spreadsheetml/2006/main">
  <c r="E18" i="1" l="1"/>
  <c r="F18" i="1"/>
  <c r="G18" i="1"/>
  <c r="G19" i="1" s="1"/>
  <c r="H18" i="1"/>
  <c r="H19" i="1" s="1"/>
  <c r="I18" i="1"/>
  <c r="I19" i="1" s="1"/>
  <c r="E19" i="1"/>
  <c r="F19" i="1"/>
  <c r="J34" i="1"/>
  <c r="D34" i="1" s="1"/>
  <c r="C34" i="1" s="1"/>
  <c r="E48" i="1"/>
  <c r="F48" i="1"/>
  <c r="G48" i="1"/>
  <c r="H48" i="1"/>
  <c r="I48" i="1"/>
  <c r="J78" i="1"/>
  <c r="D78" i="1"/>
  <c r="J77" i="1"/>
  <c r="D77" i="1" s="1"/>
  <c r="J76" i="1"/>
  <c r="D76" i="1"/>
  <c r="J75" i="1"/>
  <c r="D75" i="1"/>
  <c r="J74" i="1"/>
  <c r="D74" i="1"/>
  <c r="G66" i="1"/>
  <c r="G20" i="1" s="1"/>
  <c r="J64" i="1"/>
  <c r="D64" i="1" s="1"/>
  <c r="G100" i="1"/>
  <c r="G25" i="1" s="1"/>
  <c r="G80" i="1"/>
  <c r="G85" i="1"/>
  <c r="G22" i="1" s="1"/>
  <c r="G90" i="1"/>
  <c r="G24" i="1" s="1"/>
  <c r="G113" i="1"/>
  <c r="G95" i="1"/>
  <c r="G30" i="1"/>
  <c r="F100" i="1"/>
  <c r="F25" i="1"/>
  <c r="J25" i="1" s="1"/>
  <c r="F95" i="1"/>
  <c r="F30" i="1" s="1"/>
  <c r="J30" i="1" s="1"/>
  <c r="D30" i="1" s="1"/>
  <c r="C30" i="1" s="1"/>
  <c r="J38" i="1"/>
  <c r="D38" i="1" s="1"/>
  <c r="J112" i="1"/>
  <c r="D112" i="1"/>
  <c r="H113" i="1"/>
  <c r="I113" i="1"/>
  <c r="J111" i="1"/>
  <c r="J113" i="1" s="1"/>
  <c r="J32" i="1"/>
  <c r="D32" i="1" s="1"/>
  <c r="J33" i="1"/>
  <c r="D33" i="1"/>
  <c r="D111" i="1"/>
  <c r="D113" i="1"/>
  <c r="F113" i="1"/>
  <c r="E113" i="1"/>
  <c r="J31" i="1"/>
  <c r="D31" i="1" s="1"/>
  <c r="C31" i="1" s="1"/>
  <c r="J63" i="1"/>
  <c r="D63" i="1"/>
  <c r="J62" i="1"/>
  <c r="D62" i="1"/>
  <c r="J61" i="1"/>
  <c r="D61" i="1" s="1"/>
  <c r="J60" i="1"/>
  <c r="D60" i="1"/>
  <c r="J73" i="1"/>
  <c r="J72" i="1"/>
  <c r="D72" i="1"/>
  <c r="D73" i="1"/>
  <c r="J59" i="1"/>
  <c r="D59" i="1" s="1"/>
  <c r="I80" i="1"/>
  <c r="I66" i="1"/>
  <c r="I20" i="1" s="1"/>
  <c r="I85" i="1"/>
  <c r="I22" i="1" s="1"/>
  <c r="E80" i="1"/>
  <c r="E66" i="1"/>
  <c r="E20" i="1" s="1"/>
  <c r="H80" i="1"/>
  <c r="H66" i="1"/>
  <c r="H21" i="1" s="1"/>
  <c r="H85" i="1"/>
  <c r="H22" i="1"/>
  <c r="F66" i="1"/>
  <c r="F21" i="1" s="1"/>
  <c r="J71" i="1"/>
  <c r="D71" i="1"/>
  <c r="H95" i="1"/>
  <c r="H30" i="1"/>
  <c r="I95" i="1"/>
  <c r="I30" i="1"/>
  <c r="C90" i="1"/>
  <c r="C95" i="1"/>
  <c r="F80" i="1"/>
  <c r="F85" i="1"/>
  <c r="F22" i="1" s="1"/>
  <c r="F90" i="1"/>
  <c r="F24" i="1"/>
  <c r="J28" i="1"/>
  <c r="D28" i="1"/>
  <c r="I21" i="1"/>
  <c r="E85" i="1"/>
  <c r="E22" i="1"/>
  <c r="J88" i="1"/>
  <c r="D88" i="1"/>
  <c r="J89" i="1"/>
  <c r="D89" i="1" s="1"/>
  <c r="D90" i="1" s="1"/>
  <c r="D24" i="1" s="1"/>
  <c r="C24" i="1" s="1"/>
  <c r="J98" i="1"/>
  <c r="D98" i="1"/>
  <c r="J99" i="1"/>
  <c r="D99" i="1"/>
  <c r="D100" i="1"/>
  <c r="D25" i="1" s="1"/>
  <c r="C25" i="1" s="1"/>
  <c r="J26" i="1"/>
  <c r="D26" i="1"/>
  <c r="J27" i="1"/>
  <c r="D27" i="1"/>
  <c r="E35" i="1"/>
  <c r="I35" i="1"/>
  <c r="I22" i="3" s="1"/>
  <c r="J37" i="1"/>
  <c r="D37" i="1" s="1"/>
  <c r="D42" i="1" s="1"/>
  <c r="J39" i="1"/>
  <c r="D39" i="1"/>
  <c r="J40" i="1"/>
  <c r="D40" i="1"/>
  <c r="J41" i="1"/>
  <c r="D41" i="1"/>
  <c r="J94" i="1"/>
  <c r="J95" i="1" s="1"/>
  <c r="D94" i="1"/>
  <c r="D95" i="1" s="1"/>
  <c r="J93" i="1"/>
  <c r="D93" i="1"/>
  <c r="E95" i="1"/>
  <c r="J58" i="1"/>
  <c r="D58" i="1"/>
  <c r="C66" i="1"/>
  <c r="H90" i="1"/>
  <c r="H24" i="1"/>
  <c r="H100" i="1"/>
  <c r="H25" i="1"/>
  <c r="J65" i="1"/>
  <c r="D65" i="1" s="1"/>
  <c r="J51" i="1"/>
  <c r="J52" i="1"/>
  <c r="J53" i="1"/>
  <c r="D53" i="1" s="1"/>
  <c r="J54" i="1"/>
  <c r="J55" i="1"/>
  <c r="J56" i="1"/>
  <c r="J57" i="1"/>
  <c r="J66" i="1"/>
  <c r="D51" i="1"/>
  <c r="D52" i="1"/>
  <c r="D54" i="1"/>
  <c r="D55" i="1"/>
  <c r="D56" i="1"/>
  <c r="D57" i="1"/>
  <c r="I100" i="1"/>
  <c r="I25" i="1"/>
  <c r="E100" i="1"/>
  <c r="E25" i="1"/>
  <c r="I90" i="1"/>
  <c r="I24" i="1"/>
  <c r="E90" i="1"/>
  <c r="E24" i="1" s="1"/>
  <c r="E14" i="3"/>
  <c r="F14" i="3"/>
  <c r="H15" i="3" s="1"/>
  <c r="G14" i="3"/>
  <c r="H14" i="3"/>
  <c r="I14" i="3"/>
  <c r="C10" i="3"/>
  <c r="F21" i="3"/>
  <c r="E21" i="3"/>
  <c r="H21" i="3"/>
  <c r="I21" i="3"/>
  <c r="E19" i="3"/>
  <c r="F19" i="3"/>
  <c r="G19" i="3"/>
  <c r="H19" i="3"/>
  <c r="I19" i="3"/>
  <c r="E22" i="3"/>
  <c r="F22" i="3"/>
  <c r="H22" i="3"/>
  <c r="D11" i="3"/>
  <c r="J15" i="1"/>
  <c r="C41" i="1"/>
  <c r="C40" i="1"/>
  <c r="C39" i="1"/>
  <c r="C37" i="1"/>
  <c r="J47" i="1"/>
  <c r="D47" i="1" s="1"/>
  <c r="D48" i="1" s="1"/>
  <c r="D6" i="3"/>
  <c r="C48" i="1"/>
  <c r="C27" i="1"/>
  <c r="C26" i="1"/>
  <c r="D13" i="3"/>
  <c r="C24" i="3"/>
  <c r="J69" i="1"/>
  <c r="J80" i="1" s="1"/>
  <c r="D69" i="1"/>
  <c r="D80" i="1" s="1"/>
  <c r="J70" i="1"/>
  <c r="D70" i="1"/>
  <c r="J79" i="1"/>
  <c r="D79" i="1" s="1"/>
  <c r="I42" i="1"/>
  <c r="I24" i="3"/>
  <c r="H42" i="1"/>
  <c r="H24" i="3"/>
  <c r="G42" i="1"/>
  <c r="G24" i="3"/>
  <c r="F42" i="1"/>
  <c r="F24" i="3" s="1"/>
  <c r="J24" i="3" s="1"/>
  <c r="E42" i="1"/>
  <c r="E24" i="3"/>
  <c r="J42" i="1"/>
  <c r="C28" i="1"/>
  <c r="J83" i="1"/>
  <c r="J85" i="1" s="1"/>
  <c r="D83" i="1"/>
  <c r="D85" i="1" s="1"/>
  <c r="C80" i="1"/>
  <c r="J100" i="1"/>
  <c r="J84" i="1"/>
  <c r="D84" i="1"/>
  <c r="J48" i="1"/>
  <c r="C85" i="1"/>
  <c r="I16" i="1"/>
  <c r="J16" i="1" s="1"/>
  <c r="H16" i="1"/>
  <c r="G16" i="1"/>
  <c r="F16" i="1"/>
  <c r="E16" i="1"/>
  <c r="J7" i="3"/>
  <c r="I8" i="3"/>
  <c r="J6" i="3"/>
  <c r="I5" i="3"/>
  <c r="I4" i="3"/>
  <c r="I3" i="3"/>
  <c r="I2" i="3"/>
  <c r="I1" i="3"/>
  <c r="F15" i="3"/>
  <c r="E15" i="3"/>
  <c r="F20" i="1"/>
  <c r="F29" i="1" s="1"/>
  <c r="J19" i="3"/>
  <c r="D19" i="3"/>
  <c r="C19" i="3"/>
  <c r="J14" i="3" l="1"/>
  <c r="J24" i="1"/>
  <c r="J22" i="1"/>
  <c r="D22" i="1" s="1"/>
  <c r="C22" i="1" s="1"/>
  <c r="J35" i="1"/>
  <c r="D35" i="1" s="1"/>
  <c r="C35" i="1" s="1"/>
  <c r="C42" i="1"/>
  <c r="D24" i="3"/>
  <c r="D66" i="1"/>
  <c r="I15" i="3"/>
  <c r="J15" i="3" s="1"/>
  <c r="G21" i="1"/>
  <c r="G18" i="3" s="1"/>
  <c r="F36" i="1"/>
  <c r="F43" i="1" s="1"/>
  <c r="J90" i="1"/>
  <c r="G15" i="3"/>
  <c r="H20" i="1"/>
  <c r="J20" i="1" s="1"/>
  <c r="E21" i="1"/>
  <c r="F20" i="3"/>
  <c r="G21" i="3"/>
  <c r="J21" i="3" s="1"/>
  <c r="D21" i="3" s="1"/>
  <c r="C21" i="3" s="1"/>
  <c r="G22" i="3"/>
  <c r="J22" i="3" s="1"/>
  <c r="D22" i="3" s="1"/>
  <c r="C22" i="3" s="1"/>
  <c r="J18" i="1"/>
  <c r="E29" i="1"/>
  <c r="E20" i="3" s="1"/>
  <c r="I18" i="3"/>
  <c r="G29" i="1"/>
  <c r="G20" i="3" s="1"/>
  <c r="F18" i="3"/>
  <c r="F23" i="3" s="1"/>
  <c r="F25" i="3" s="1"/>
  <c r="I29" i="1"/>
  <c r="I20" i="3" s="1"/>
  <c r="J21" i="1" l="1"/>
  <c r="D20" i="1" s="1"/>
  <c r="C20" i="1" s="1"/>
  <c r="G36" i="1"/>
  <c r="G43" i="1" s="1"/>
  <c r="H29" i="1"/>
  <c r="J29" i="1" s="1"/>
  <c r="D29" i="1" s="1"/>
  <c r="H18" i="3"/>
  <c r="I23" i="3"/>
  <c r="I25" i="3" s="1"/>
  <c r="E18" i="3"/>
  <c r="J19" i="1"/>
  <c r="D18" i="1" s="1"/>
  <c r="C18" i="1" s="1"/>
  <c r="E36" i="1"/>
  <c r="I36" i="1"/>
  <c r="I43" i="1" s="1"/>
  <c r="G23" i="3"/>
  <c r="G44" i="1" l="1"/>
  <c r="G45" i="1" s="1"/>
  <c r="H20" i="3"/>
  <c r="J20" i="3" s="1"/>
  <c r="D20" i="3" s="1"/>
  <c r="C20" i="3" s="1"/>
  <c r="H36" i="1"/>
  <c r="H43" i="1" s="1"/>
  <c r="D36" i="1"/>
  <c r="D43" i="1" s="1"/>
  <c r="C29" i="1"/>
  <c r="J36" i="1"/>
  <c r="J43" i="1" s="1"/>
  <c r="E23" i="3"/>
  <c r="J18" i="3"/>
  <c r="D18" i="3" s="1"/>
  <c r="C18" i="3" s="1"/>
  <c r="F44" i="1"/>
  <c r="F45" i="1" s="1"/>
  <c r="E44" i="1"/>
  <c r="E45" i="1" s="1"/>
  <c r="E43" i="1"/>
  <c r="J44" i="1"/>
  <c r="J45" i="1" s="1"/>
  <c r="I44" i="1"/>
  <c r="I45" i="1" s="1"/>
  <c r="G25" i="3"/>
  <c r="J23" i="3" l="1"/>
  <c r="J25" i="3" s="1"/>
  <c r="H23" i="3"/>
  <c r="H25" i="3" s="1"/>
  <c r="H44" i="1"/>
  <c r="H45" i="1" s="1"/>
  <c r="C36" i="1"/>
  <c r="C23" i="3"/>
  <c r="A44" i="1"/>
  <c r="C43" i="1"/>
  <c r="E25" i="3"/>
  <c r="E26" i="3"/>
  <c r="E27" i="3" s="1"/>
  <c r="F26" i="3"/>
  <c r="F27" i="3" s="1"/>
  <c r="G26" i="3"/>
  <c r="G27" i="3" s="1"/>
  <c r="D23" i="3"/>
  <c r="D25" i="3" s="1"/>
  <c r="C25" i="3" s="1"/>
  <c r="H26" i="3" l="1"/>
  <c r="H27" i="3" s="1"/>
  <c r="I26" i="3"/>
  <c r="J26" i="3" l="1"/>
  <c r="J27" i="3" s="1"/>
  <c r="I27" i="3"/>
</calcChain>
</file>

<file path=xl/comments1.xml><?xml version="1.0" encoding="utf-8"?>
<comments xmlns="http://schemas.openxmlformats.org/spreadsheetml/2006/main">
  <authors>
    <author>Stefano Russo</author>
  </authors>
  <commentList>
    <comment ref="D3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Inserire la data di aggiornamento della scheda progetto.</t>
        </r>
      </text>
    </comment>
    <comment ref="E26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Per i progetti </t>
        </r>
        <r>
          <rPr>
            <b/>
            <sz val="10"/>
            <color indexed="81"/>
            <rFont val="Tahoma"/>
            <family val="2"/>
          </rPr>
          <t>assoggettati ad IVA</t>
        </r>
        <r>
          <rPr>
            <sz val="10"/>
            <color indexed="81"/>
            <rFont val="Tahoma"/>
            <family val="2"/>
          </rPr>
          <t xml:space="preserve">:  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Per i progetti </t>
        </r>
        <r>
          <rPr>
            <b/>
            <sz val="10"/>
            <color indexed="81"/>
            <rFont val="Tahoma"/>
            <family val="2"/>
          </rPr>
          <t>NON assoggettati a IVA</t>
        </r>
        <r>
          <rPr>
            <sz val="10"/>
            <color indexed="81"/>
            <rFont val="Tahoma"/>
            <family val="2"/>
          </rPr>
          <t xml:space="preserve">:
inserire l'imponibile </t>
        </r>
        <r>
          <rPr>
            <u/>
            <sz val="10"/>
            <color indexed="81"/>
            <rFont val="Tahoma"/>
            <family val="2"/>
          </rPr>
          <t>IVA inclusa</t>
        </r>
        <r>
          <rPr>
            <sz val="10"/>
            <color indexed="81"/>
            <rFont val="Tahoma"/>
            <family val="2"/>
          </rPr>
          <t>.</t>
        </r>
      </text>
    </comment>
    <comment ref="F26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Per i progetti </t>
        </r>
        <r>
          <rPr>
            <b/>
            <sz val="10"/>
            <color indexed="81"/>
            <rFont val="Tahoma"/>
            <family val="2"/>
          </rPr>
          <t>assoggettati ad IVA</t>
        </r>
        <r>
          <rPr>
            <sz val="10"/>
            <color indexed="81"/>
            <rFont val="Tahoma"/>
            <family val="2"/>
          </rPr>
          <t xml:space="preserve">:  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Per i progetti </t>
        </r>
        <r>
          <rPr>
            <b/>
            <sz val="10"/>
            <color indexed="81"/>
            <rFont val="Tahoma"/>
            <family val="2"/>
          </rPr>
          <t>NON assoggettati a IVA</t>
        </r>
        <r>
          <rPr>
            <sz val="10"/>
            <color indexed="81"/>
            <rFont val="Tahoma"/>
            <family val="2"/>
          </rPr>
          <t xml:space="preserve">:
inserire l'imponibile </t>
        </r>
        <r>
          <rPr>
            <u/>
            <sz val="10"/>
            <color indexed="81"/>
            <rFont val="Tahoma"/>
            <family val="2"/>
          </rPr>
          <t>IVA inclusa</t>
        </r>
        <r>
          <rPr>
            <sz val="10"/>
            <color indexed="81"/>
            <rFont val="Tahoma"/>
            <family val="2"/>
          </rPr>
          <t>.</t>
        </r>
      </text>
    </comment>
    <comment ref="H26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Per i progetti </t>
        </r>
        <r>
          <rPr>
            <b/>
            <sz val="10"/>
            <color indexed="81"/>
            <rFont val="Tahoma"/>
            <family val="2"/>
          </rPr>
          <t>assoggettati ad IVA</t>
        </r>
        <r>
          <rPr>
            <sz val="10"/>
            <color indexed="81"/>
            <rFont val="Tahoma"/>
            <family val="2"/>
          </rPr>
          <t xml:space="preserve">:  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Per i progetti </t>
        </r>
        <r>
          <rPr>
            <b/>
            <sz val="10"/>
            <color indexed="81"/>
            <rFont val="Tahoma"/>
            <family val="2"/>
          </rPr>
          <t>NON assoggettati a IVA</t>
        </r>
        <r>
          <rPr>
            <sz val="10"/>
            <color indexed="81"/>
            <rFont val="Tahoma"/>
            <family val="2"/>
          </rPr>
          <t xml:space="preserve">:
inserire l'imponibile </t>
        </r>
        <r>
          <rPr>
            <u/>
            <sz val="10"/>
            <color indexed="81"/>
            <rFont val="Tahoma"/>
            <family val="2"/>
          </rPr>
          <t>IVA inclusa</t>
        </r>
        <r>
          <rPr>
            <sz val="10"/>
            <color indexed="81"/>
            <rFont val="Tahoma"/>
            <family val="2"/>
          </rPr>
          <t>.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Per i progetti </t>
        </r>
        <r>
          <rPr>
            <b/>
            <sz val="10"/>
            <color indexed="81"/>
            <rFont val="Tahoma"/>
            <family val="2"/>
          </rPr>
          <t>assoggettati ad IVA</t>
        </r>
        <r>
          <rPr>
            <sz val="10"/>
            <color indexed="81"/>
            <rFont val="Tahoma"/>
            <family val="2"/>
          </rPr>
          <t xml:space="preserve">:  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Per i progetti </t>
        </r>
        <r>
          <rPr>
            <b/>
            <sz val="10"/>
            <color indexed="81"/>
            <rFont val="Tahoma"/>
            <family val="2"/>
          </rPr>
          <t>NON assoggettati a IVA</t>
        </r>
        <r>
          <rPr>
            <sz val="10"/>
            <color indexed="81"/>
            <rFont val="Tahoma"/>
            <family val="2"/>
          </rPr>
          <t xml:space="preserve">:
inserire l'imponibile </t>
        </r>
        <r>
          <rPr>
            <u/>
            <sz val="10"/>
            <color indexed="81"/>
            <rFont val="Tahoma"/>
            <family val="2"/>
          </rPr>
          <t>IVA inclusa</t>
        </r>
        <r>
          <rPr>
            <sz val="10"/>
            <color indexed="81"/>
            <rFont val="Tahoma"/>
            <family val="2"/>
          </rPr>
          <t>.</t>
        </r>
      </text>
    </comment>
    <comment ref="D97" authorId="0" shapeId="0">
      <text>
        <r>
          <rPr>
            <b/>
            <sz val="10"/>
            <color indexed="81"/>
            <rFont val="Tahoma"/>
            <family val="2"/>
          </rPr>
          <t>Stefano Russo:</t>
        </r>
        <r>
          <rPr>
            <sz val="10"/>
            <color indexed="81"/>
            <rFont val="Tahoma"/>
            <family val="2"/>
          </rPr>
          <t xml:space="preserve">
Per i progetti </t>
        </r>
        <r>
          <rPr>
            <b/>
            <sz val="10"/>
            <color indexed="81"/>
            <rFont val="Tahoma"/>
            <family val="2"/>
          </rPr>
          <t>assoggettati ad IVA</t>
        </r>
        <r>
          <rPr>
            <sz val="10"/>
            <color indexed="81"/>
            <rFont val="Tahoma"/>
            <family val="2"/>
          </rPr>
          <t xml:space="preserve">:  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Per i progetti </t>
        </r>
        <r>
          <rPr>
            <b/>
            <sz val="10"/>
            <color indexed="81"/>
            <rFont val="Tahoma"/>
            <family val="2"/>
          </rPr>
          <t>NON assoggettati a IVA</t>
        </r>
        <r>
          <rPr>
            <sz val="10"/>
            <color indexed="81"/>
            <rFont val="Tahoma"/>
            <family val="2"/>
          </rPr>
          <t xml:space="preserve">:
inserire l'imponibile </t>
        </r>
        <r>
          <rPr>
            <u/>
            <sz val="10"/>
            <color indexed="81"/>
            <rFont val="Tahoma"/>
            <family val="2"/>
          </rPr>
          <t>IVA inclusa</t>
        </r>
        <r>
          <rPr>
            <sz val="10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User name placeholder</author>
  </authors>
  <commentList>
    <comment ref="D55" authorId="0" shapeId="0">
      <text>
        <r>
          <rPr>
            <u/>
            <sz val="10"/>
            <color indexed="81"/>
            <rFont val="Tahoma"/>
            <family val="2"/>
          </rPr>
          <t>P</t>
        </r>
        <r>
          <rPr>
            <sz val="10"/>
            <color indexed="81"/>
            <rFont val="Tahoma"/>
            <family val="2"/>
          </rPr>
          <t xml:space="preserve">er i </t>
        </r>
        <r>
          <rPr>
            <b/>
            <u/>
            <sz val="10"/>
            <color indexed="81"/>
            <rFont val="Tahoma"/>
            <family val="2"/>
          </rPr>
          <t>progetti assoggettati ad IVA</t>
        </r>
        <r>
          <rPr>
            <sz val="10"/>
            <color indexed="81"/>
            <rFont val="Tahoma"/>
            <family val="2"/>
          </rPr>
          <t xml:space="preserve">:  </t>
        </r>
        <r>
          <rPr>
            <sz val="10"/>
            <color indexed="81"/>
            <rFont val="Tahoma"/>
            <family val="2"/>
          </rPr>
          <t xml:space="preserve">inserire l'imponibile </t>
        </r>
        <r>
          <rPr>
            <u/>
            <sz val="10"/>
            <color indexed="81"/>
            <rFont val="Tahoma"/>
            <family val="2"/>
          </rPr>
          <t>IVA esclusa</t>
        </r>
        <r>
          <rPr>
            <sz val="10"/>
            <color indexed="81"/>
            <rFont val="Tahoma"/>
            <family val="2"/>
          </rPr>
          <t xml:space="preserve">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 i </t>
        </r>
        <r>
          <rPr>
            <b/>
            <sz val="10"/>
            <color indexed="81"/>
            <rFont val="Tahoma"/>
            <family val="2"/>
          </rPr>
          <t xml:space="preserve">progetti NON assoggettati a IVA:
</t>
        </r>
        <r>
          <rPr>
            <sz val="10"/>
            <color indexed="81"/>
            <rFont val="Tahoma"/>
            <family val="2"/>
          </rPr>
          <t xml:space="preserve">inserire l'imponibile </t>
        </r>
        <r>
          <rPr>
            <u/>
            <sz val="10"/>
            <color indexed="81"/>
            <rFont val="Tahoma"/>
            <family val="2"/>
          </rPr>
          <t>IVA inclusa</t>
        </r>
      </text>
    </comment>
  </commentList>
</comments>
</file>

<file path=xl/sharedStrings.xml><?xml version="1.0" encoding="utf-8"?>
<sst xmlns="http://schemas.openxmlformats.org/spreadsheetml/2006/main" count="232" uniqueCount="106">
  <si>
    <t>II rata</t>
  </si>
  <si>
    <t>III rata</t>
  </si>
  <si>
    <t>Durata</t>
  </si>
  <si>
    <t>%</t>
  </si>
  <si>
    <t>Qualifica</t>
  </si>
  <si>
    <t>IV rata</t>
  </si>
  <si>
    <t>importo</t>
  </si>
  <si>
    <t>Importo a budget</t>
  </si>
  <si>
    <t>TOTALE</t>
  </si>
  <si>
    <t xml:space="preserve">Spese generali </t>
  </si>
  <si>
    <t>Missioni</t>
  </si>
  <si>
    <t>Pianificazione degli impegni</t>
  </si>
  <si>
    <t>IMPORTO  DEL PROGETTO</t>
  </si>
  <si>
    <t>Ente</t>
  </si>
  <si>
    <t xml:space="preserve">Approvato il </t>
  </si>
  <si>
    <t>da</t>
  </si>
  <si>
    <t>a</t>
  </si>
  <si>
    <t>Sede attività</t>
  </si>
  <si>
    <t>Tipologia</t>
  </si>
  <si>
    <t>Responsabile</t>
  </si>
  <si>
    <t>Assoggettato IVA</t>
  </si>
  <si>
    <t>NON assoggettato IVA</t>
  </si>
  <si>
    <t>Progetto</t>
  </si>
  <si>
    <t>Attrezzature</t>
  </si>
  <si>
    <t>SCHEDA PROGETTO</t>
  </si>
  <si>
    <t>ENTRATE</t>
  </si>
  <si>
    <t>USCITE</t>
  </si>
  <si>
    <t>TOTALE PROGETTO</t>
  </si>
  <si>
    <t>TOTALE senza cofinanziamento</t>
  </si>
  <si>
    <t>Contratti</t>
  </si>
  <si>
    <t>Cumulativo entrate</t>
  </si>
  <si>
    <t>Cumulativo uscite</t>
  </si>
  <si>
    <t>Cofinanziamento CINI</t>
  </si>
  <si>
    <t>Pers. distaccato</t>
  </si>
  <si>
    <t>di sede</t>
  </si>
  <si>
    <t>di progetto</t>
  </si>
  <si>
    <t>Personale</t>
  </si>
  <si>
    <t>Bilancio (Entr-Usc.)</t>
  </si>
  <si>
    <t>Qualifica o Ragione sociale</t>
  </si>
  <si>
    <t>Collaboratori a Progetto</t>
  </si>
  <si>
    <t>Prestazioni di Terzi con P. IVA</t>
  </si>
  <si>
    <t>Prestazioni Occasionali</t>
  </si>
  <si>
    <t>TOTALE Quota Personale Dipendente</t>
  </si>
  <si>
    <t>TOTALE Borse di Studio</t>
  </si>
  <si>
    <t>TOTALE Prestazioni Occasionali</t>
  </si>
  <si>
    <t>TOTALE Prestazioni di Terzi con P. IVA</t>
  </si>
  <si>
    <r>
      <t>CINI (</t>
    </r>
    <r>
      <rPr>
        <i/>
        <sz val="10"/>
        <rFont val="Arial"/>
        <family val="2"/>
      </rPr>
      <t>Overhead</t>
    </r>
    <r>
      <rPr>
        <sz val="10"/>
        <rFont val="Arial"/>
      </rPr>
      <t>)</t>
    </r>
  </si>
  <si>
    <t>Budget annuo</t>
  </si>
  <si>
    <t>Aggiornamento al:</t>
  </si>
  <si>
    <t>Importo lordo                (vedere commento)</t>
  </si>
  <si>
    <t>Totale Finanziato:</t>
  </si>
  <si>
    <t>Totale Cofinanziamento:</t>
  </si>
  <si>
    <t>SCHEDA SINTESI PROGETTO</t>
  </si>
  <si>
    <t>Personale Dipendente,   Contratti a Progetto, Prestaz. Occasionali e       Borse di Studio</t>
  </si>
  <si>
    <t>Costo CINI</t>
  </si>
  <si>
    <t>Importo contratti</t>
  </si>
  <si>
    <t>IRAP</t>
  </si>
  <si>
    <t>Aliquote</t>
  </si>
  <si>
    <t>INAIL</t>
  </si>
  <si>
    <t>Overhead CINI</t>
  </si>
  <si>
    <t>Borse di Studio</t>
  </si>
  <si>
    <t>Prestazioni occasionali</t>
  </si>
  <si>
    <t>Incarichi a terzi con P. IVA</t>
  </si>
  <si>
    <t>-</t>
  </si>
  <si>
    <t>Quota INPS a carico CINI per co.pro. a personale strutturato atenei</t>
  </si>
  <si>
    <t>Contratti a progetto person. strutturato</t>
  </si>
  <si>
    <t>Contratti a progetto person. NON strutturato</t>
  </si>
  <si>
    <t>TOTALE Collab. a prog. "NON strutturati"</t>
  </si>
  <si>
    <t>TOTALE Collab. a prog. "strutturati"</t>
  </si>
  <si>
    <t>Spese generali</t>
  </si>
  <si>
    <t>TOTALE cofinanziamento</t>
  </si>
  <si>
    <t>Da definire</t>
  </si>
  <si>
    <t>Massimo Ficco</t>
  </si>
  <si>
    <t>NOTA: I valori nelle celle in grigio sono calcolati</t>
  </si>
  <si>
    <t>NOTA: I valori nelle celle in rosso sono a consuntivo</t>
  </si>
  <si>
    <t>A inizio anno solare i valori dell'anno precedente vanno consuntivati con i dati di bilancio (celle in rosso), e va aggiornato il budget del nuovo anno</t>
  </si>
  <si>
    <t>Personale dipendente</t>
  </si>
  <si>
    <t>Quota INPS a carico CINI per personale dipendente</t>
  </si>
  <si>
    <t>di progetto, IRAP, Missioni, Prest. di Terzi con P. Iva</t>
  </si>
  <si>
    <t xml:space="preserve">Qualifica </t>
  </si>
  <si>
    <t>Ore</t>
  </si>
  <si>
    <t>Oneri previd.</t>
  </si>
  <si>
    <t>Pers. Cofinanziante</t>
  </si>
  <si>
    <t>TOTALE Personale Cofinanziante</t>
  </si>
  <si>
    <t>Quota Personale Dipendente</t>
  </si>
  <si>
    <t>Ruolo del CINI</t>
  </si>
  <si>
    <t>IVA</t>
  </si>
  <si>
    <t>Personale Cofinanziante</t>
  </si>
  <si>
    <t>missioni co-finanz</t>
  </si>
  <si>
    <t>TOTALE Collab. a prog. "non strutturati co-finanz</t>
  </si>
  <si>
    <t>Contratti a progetto person. NON strutturato co-finanz.</t>
  </si>
  <si>
    <t xml:space="preserve">Contratti a progetto person. Strutturato co-finanz. </t>
  </si>
  <si>
    <t>TOTALE Collab. a prog. "strutturati" co-finanz.</t>
  </si>
  <si>
    <t>collab. a prog. co-finanz. - imp. contr.</t>
  </si>
  <si>
    <t>collab. a prog. co-finanz. - oneri prev.</t>
  </si>
  <si>
    <t>Coll. a prog. co-fin.</t>
  </si>
  <si>
    <t>2015</t>
  </si>
  <si>
    <t>2016</t>
  </si>
  <si>
    <t>2017</t>
  </si>
  <si>
    <t>2018</t>
  </si>
  <si>
    <t>2019</t>
  </si>
  <si>
    <t>2020</t>
  </si>
  <si>
    <t>OH Lab. CFC</t>
  </si>
  <si>
    <t>Autori</t>
  </si>
  <si>
    <t xml:space="preserve"> 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</si>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</sst>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10]d\ mmmm\ yyyy;@"/>
  </numFmts>
  <fonts count="2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0"/>
      <color indexed="81"/>
      <name val="Tahom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1"/>
      <name val="Tahoma"/>
      <family val="2"/>
    </font>
    <font>
      <b/>
      <sz val="10"/>
      <color indexed="81"/>
      <name val="Tahoma"/>
      <family val="2"/>
    </font>
    <font>
      <b/>
      <u/>
      <sz val="10"/>
      <color indexed="81"/>
      <name val="Tahoma"/>
      <family val="2"/>
    </font>
    <font>
      <b/>
      <sz val="8"/>
      <name val="Arial Narrow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quotePrefix="1" applyNumberFormat="1" applyAlignment="1">
      <alignment horizontal="right"/>
    </xf>
    <xf numFmtId="3" fontId="1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Border="1"/>
    <xf numFmtId="40" fontId="0" fillId="0" borderId="1" xfId="0" applyNumberFormat="1" applyBorder="1" applyAlignment="1">
      <alignment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horizontal="center" wrapText="1"/>
    </xf>
    <xf numFmtId="3" fontId="0" fillId="0" borderId="0" xfId="0" applyNumberFormat="1" applyFill="1"/>
    <xf numFmtId="0" fontId="0" fillId="0" borderId="2" xfId="0" applyFill="1" applyBorder="1"/>
    <xf numFmtId="0" fontId="0" fillId="0" borderId="1" xfId="0" applyFill="1" applyBorder="1" applyAlignment="1">
      <alignment wrapText="1"/>
    </xf>
    <xf numFmtId="40" fontId="4" fillId="0" borderId="1" xfId="0" quotePrefix="1" applyNumberFormat="1" applyFont="1" applyBorder="1" applyAlignment="1">
      <alignment wrapText="1"/>
    </xf>
    <xf numFmtId="3" fontId="0" fillId="0" borderId="0" xfId="0" applyNumberFormat="1" applyFill="1" applyBorder="1"/>
    <xf numFmtId="0" fontId="0" fillId="0" borderId="0" xfId="0" applyFill="1" applyBorder="1"/>
    <xf numFmtId="0" fontId="0" fillId="2" borderId="3" xfId="0" applyFill="1" applyBorder="1" applyAlignment="1">
      <alignment horizontal="center" wrapText="1"/>
    </xf>
    <xf numFmtId="0" fontId="3" fillId="2" borderId="4" xfId="0" applyFont="1" applyFill="1" applyBorder="1" applyAlignment="1">
      <alignment horizontal="left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horizontal="left"/>
      <protection locked="0"/>
    </xf>
    <xf numFmtId="3" fontId="0" fillId="0" borderId="0" xfId="0" applyNumberFormat="1" applyBorder="1" applyAlignment="1">
      <alignment horizontal="right"/>
    </xf>
    <xf numFmtId="14" fontId="0" fillId="0" borderId="0" xfId="0" applyNumberForma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0" fillId="2" borderId="5" xfId="0" applyFill="1" applyBorder="1" applyAlignment="1">
      <alignment horizontal="left" wrapText="1"/>
    </xf>
    <xf numFmtId="0" fontId="9" fillId="3" borderId="6" xfId="0" applyFont="1" applyFill="1" applyBorder="1" applyAlignment="1">
      <alignment horizontal="right"/>
    </xf>
    <xf numFmtId="40" fontId="9" fillId="3" borderId="0" xfId="0" quotePrefix="1" applyNumberFormat="1" applyFont="1" applyFill="1" applyBorder="1" applyAlignment="1">
      <alignment wrapText="1"/>
    </xf>
    <xf numFmtId="4" fontId="0" fillId="0" borderId="0" xfId="0" applyNumberFormat="1" applyBorder="1"/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wrapText="1"/>
    </xf>
    <xf numFmtId="3" fontId="9" fillId="3" borderId="0" xfId="0" applyNumberFormat="1" applyFont="1" applyFill="1"/>
    <xf numFmtId="2" fontId="0" fillId="0" borderId="1" xfId="0" applyNumberFormat="1" applyFill="1" applyBorder="1" applyAlignment="1">
      <alignment wrapText="1"/>
    </xf>
    <xf numFmtId="0" fontId="0" fillId="0" borderId="7" xfId="0" applyFill="1" applyBorder="1" applyAlignment="1">
      <alignment wrapText="1"/>
    </xf>
    <xf numFmtId="40" fontId="4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4" fontId="1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3" fontId="1" fillId="0" borderId="9" xfId="0" applyNumberFormat="1" applyFont="1" applyBorder="1"/>
    <xf numFmtId="0" fontId="0" fillId="0" borderId="0" xfId="0" applyFill="1" applyBorder="1" applyAlignment="1">
      <alignment wrapText="1"/>
    </xf>
    <xf numFmtId="40" fontId="0" fillId="4" borderId="10" xfId="0" applyNumberFormat="1" applyFill="1" applyBorder="1" applyAlignment="1">
      <alignment wrapText="1"/>
    </xf>
    <xf numFmtId="40" fontId="0" fillId="4" borderId="11" xfId="0" applyNumberFormat="1" applyFill="1" applyBorder="1" applyAlignment="1">
      <alignment wrapText="1"/>
    </xf>
    <xf numFmtId="40" fontId="0" fillId="0" borderId="10" xfId="0" applyNumberFormat="1" applyBorder="1" applyAlignment="1">
      <alignment wrapText="1"/>
    </xf>
    <xf numFmtId="40" fontId="9" fillId="3" borderId="12" xfId="0" quotePrefix="1" applyNumberFormat="1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1" fillId="2" borderId="13" xfId="0" applyFont="1" applyFill="1" applyBorder="1" applyAlignment="1">
      <alignment vertical="center" wrapText="1"/>
    </xf>
    <xf numFmtId="40" fontId="4" fillId="2" borderId="11" xfId="0" applyNumberFormat="1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wrapText="1"/>
    </xf>
    <xf numFmtId="40" fontId="1" fillId="0" borderId="0" xfId="0" applyNumberFormat="1" applyFont="1" applyFill="1" applyBorder="1" applyAlignment="1" applyProtection="1">
      <alignment wrapText="1"/>
      <protection locked="0"/>
    </xf>
    <xf numFmtId="40" fontId="0" fillId="0" borderId="0" xfId="0" applyNumberFormat="1" applyFill="1" applyBorder="1" applyAlignment="1">
      <alignment wrapText="1"/>
    </xf>
    <xf numFmtId="40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/>
    <xf numFmtId="40" fontId="3" fillId="0" borderId="0" xfId="0" applyNumberFormat="1" applyFont="1" applyFill="1" applyBorder="1" applyAlignment="1">
      <alignment wrapText="1"/>
    </xf>
    <xf numFmtId="40" fontId="0" fillId="0" borderId="0" xfId="0" quotePrefix="1" applyNumberForma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vertical="justify" wrapText="1"/>
    </xf>
    <xf numFmtId="40" fontId="3" fillId="0" borderId="1" xfId="0" applyNumberFormat="1" applyFont="1" applyFill="1" applyBorder="1" applyAlignment="1" applyProtection="1">
      <alignment wrapText="1"/>
      <protection locked="0"/>
    </xf>
    <xf numFmtId="40" fontId="3" fillId="0" borderId="16" xfId="0" applyNumberFormat="1" applyFont="1" applyFill="1" applyBorder="1" applyAlignment="1" applyProtection="1">
      <alignment wrapText="1"/>
      <protection locked="0"/>
    </xf>
    <xf numFmtId="40" fontId="3" fillId="0" borderId="10" xfId="0" applyNumberFormat="1" applyFont="1" applyFill="1" applyBorder="1" applyAlignment="1" applyProtection="1">
      <alignment wrapText="1"/>
      <protection locked="0"/>
    </xf>
    <xf numFmtId="4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horizontal="right" vertical="center"/>
    </xf>
    <xf numFmtId="40" fontId="0" fillId="0" borderId="1" xfId="0" applyNumberFormat="1" applyBorder="1" applyAlignment="1">
      <alignment horizontal="right" wrapText="1"/>
    </xf>
    <xf numFmtId="4" fontId="1" fillId="2" borderId="11" xfId="0" applyNumberFormat="1" applyFont="1" applyFill="1" applyBorder="1" applyAlignment="1">
      <alignment horizontal="center" vertical="center"/>
    </xf>
    <xf numFmtId="40" fontId="1" fillId="5" borderId="1" xfId="0" applyNumberFormat="1" applyFont="1" applyFill="1" applyBorder="1" applyAlignment="1" applyProtection="1">
      <alignment wrapText="1"/>
      <protection locked="0"/>
    </xf>
    <xf numFmtId="40" fontId="3" fillId="5" borderId="1" xfId="0" applyNumberFormat="1" applyFont="1" applyFill="1" applyBorder="1" applyAlignment="1" applyProtection="1">
      <alignment wrapText="1"/>
      <protection locked="0"/>
    </xf>
    <xf numFmtId="40" fontId="1" fillId="5" borderId="1" xfId="0" applyNumberFormat="1" applyFont="1" applyFill="1" applyBorder="1" applyAlignment="1">
      <alignment wrapText="1"/>
    </xf>
    <xf numFmtId="40" fontId="1" fillId="5" borderId="17" xfId="0" applyNumberFormat="1" applyFont="1" applyFill="1" applyBorder="1" applyAlignment="1" applyProtection="1">
      <alignment wrapText="1"/>
      <protection locked="0"/>
    </xf>
    <xf numFmtId="40" fontId="0" fillId="5" borderId="17" xfId="0" applyNumberFormat="1" applyFill="1" applyBorder="1" applyAlignment="1">
      <alignment wrapText="1"/>
    </xf>
    <xf numFmtId="40" fontId="1" fillId="5" borderId="17" xfId="0" applyNumberFormat="1" applyFont="1" applyFill="1" applyBorder="1" applyAlignment="1">
      <alignment wrapText="1"/>
    </xf>
    <xf numFmtId="10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wrapText="1"/>
    </xf>
    <xf numFmtId="4" fontId="4" fillId="5" borderId="1" xfId="0" applyNumberFormat="1" applyFont="1" applyFill="1" applyBorder="1" applyAlignment="1">
      <alignment horizontal="right" vertical="center" wrapText="1"/>
    </xf>
    <xf numFmtId="0" fontId="0" fillId="5" borderId="0" xfId="0" applyFill="1"/>
    <xf numFmtId="14" fontId="0" fillId="2" borderId="0" xfId="0" applyNumberFormat="1" applyFill="1" applyAlignment="1">
      <alignment horizontal="center"/>
    </xf>
    <xf numFmtId="4" fontId="1" fillId="5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>
      <alignment horizontal="center" wrapText="1"/>
    </xf>
    <xf numFmtId="40" fontId="1" fillId="5" borderId="11" xfId="0" applyNumberFormat="1" applyFont="1" applyFill="1" applyBorder="1" applyAlignment="1" applyProtection="1">
      <alignment wrapText="1"/>
      <protection locked="0"/>
    </xf>
    <xf numFmtId="40" fontId="0" fillId="5" borderId="11" xfId="0" applyNumberFormat="1" applyFill="1" applyBorder="1" applyAlignment="1">
      <alignment wrapText="1"/>
    </xf>
    <xf numFmtId="40" fontId="3" fillId="5" borderId="11" xfId="0" applyNumberFormat="1" applyFont="1" applyFill="1" applyBorder="1" applyAlignment="1" applyProtection="1">
      <alignment wrapText="1"/>
      <protection locked="0"/>
    </xf>
    <xf numFmtId="40" fontId="1" fillId="5" borderId="11" xfId="0" applyNumberFormat="1" applyFont="1" applyFill="1" applyBorder="1" applyAlignment="1">
      <alignment wrapText="1"/>
    </xf>
    <xf numFmtId="40" fontId="1" fillId="5" borderId="16" xfId="0" applyNumberFormat="1" applyFont="1" applyFill="1" applyBorder="1" applyAlignment="1" applyProtection="1">
      <alignment wrapText="1"/>
      <protection locked="0"/>
    </xf>
    <xf numFmtId="40" fontId="1" fillId="5" borderId="10" xfId="0" applyNumberFormat="1" applyFont="1" applyFill="1" applyBorder="1" applyAlignment="1" applyProtection="1">
      <alignment wrapText="1"/>
      <protection locked="0"/>
    </xf>
    <xf numFmtId="40" fontId="4" fillId="2" borderId="18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center" vertical="center"/>
    </xf>
    <xf numFmtId="40" fontId="1" fillId="5" borderId="15" xfId="0" applyNumberFormat="1" applyFont="1" applyFill="1" applyBorder="1" applyAlignment="1" applyProtection="1">
      <alignment wrapText="1"/>
      <protection locked="0"/>
    </xf>
    <xf numFmtId="40" fontId="0" fillId="5" borderId="15" xfId="0" applyNumberFormat="1" applyFill="1" applyBorder="1" applyAlignment="1">
      <alignment wrapText="1"/>
    </xf>
    <xf numFmtId="40" fontId="1" fillId="5" borderId="15" xfId="0" applyNumberFormat="1" applyFont="1" applyFill="1" applyBorder="1" applyAlignment="1">
      <alignment wrapText="1"/>
    </xf>
    <xf numFmtId="40" fontId="0" fillId="5" borderId="16" xfId="0" applyNumberFormat="1" applyFill="1" applyBorder="1" applyAlignment="1">
      <alignment wrapText="1"/>
    </xf>
    <xf numFmtId="40" fontId="1" fillId="5" borderId="16" xfId="0" applyNumberFormat="1" applyFont="1" applyFill="1" applyBorder="1" applyAlignment="1">
      <alignment wrapText="1"/>
    </xf>
    <xf numFmtId="40" fontId="4" fillId="5" borderId="1" xfId="0" quotePrefix="1" applyNumberFormat="1" applyFont="1" applyFill="1" applyBorder="1" applyAlignment="1">
      <alignment wrapText="1"/>
    </xf>
    <xf numFmtId="40" fontId="1" fillId="5" borderId="10" xfId="0" applyNumberFormat="1" applyFont="1" applyFill="1" applyBorder="1" applyAlignment="1">
      <alignment wrapText="1"/>
    </xf>
    <xf numFmtId="4" fontId="1" fillId="5" borderId="1" xfId="0" applyNumberFormat="1" applyFont="1" applyFill="1" applyBorder="1" applyAlignment="1">
      <alignment wrapText="1"/>
    </xf>
    <xf numFmtId="40" fontId="1" fillId="5" borderId="1" xfId="0" applyNumberFormat="1" applyFont="1" applyFill="1" applyBorder="1" applyAlignment="1">
      <alignment horizontal="right" wrapText="1"/>
    </xf>
    <xf numFmtId="40" fontId="1" fillId="2" borderId="1" xfId="0" applyNumberFormat="1" applyFon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0" fontId="0" fillId="0" borderId="0" xfId="0" applyFill="1"/>
    <xf numFmtId="0" fontId="8" fillId="0" borderId="0" xfId="0" applyFont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3" fontId="0" fillId="0" borderId="0" xfId="0" applyNumberFormat="1" applyBorder="1" applyAlignment="1" applyProtection="1">
      <alignment horizontal="center"/>
      <protection locked="0"/>
    </xf>
    <xf numFmtId="164" fontId="0" fillId="5" borderId="11" xfId="1" applyNumberFormat="1" applyFont="1" applyFill="1" applyBorder="1" applyAlignment="1">
      <alignment horizontal="right" wrapText="1" indent="3"/>
    </xf>
    <xf numFmtId="164" fontId="0" fillId="5" borderId="1" xfId="1" applyNumberFormat="1" applyFont="1" applyFill="1" applyBorder="1" applyAlignment="1">
      <alignment horizontal="right" wrapText="1" indent="3"/>
    </xf>
    <xf numFmtId="164" fontId="0" fillId="5" borderId="17" xfId="1" applyNumberFormat="1" applyFont="1" applyFill="1" applyBorder="1" applyAlignment="1">
      <alignment horizontal="right" wrapText="1" indent="3"/>
    </xf>
    <xf numFmtId="164" fontId="0" fillId="5" borderId="16" xfId="1" applyNumberFormat="1" applyFont="1" applyFill="1" applyBorder="1" applyAlignment="1">
      <alignment horizontal="right" wrapText="1" indent="3"/>
    </xf>
    <xf numFmtId="164" fontId="0" fillId="5" borderId="10" xfId="1" applyNumberFormat="1" applyFont="1" applyFill="1" applyBorder="1" applyAlignment="1">
      <alignment horizontal="right" wrapText="1" indent="3"/>
    </xf>
    <xf numFmtId="0" fontId="3" fillId="4" borderId="1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Border="1"/>
    <xf numFmtId="0" fontId="9" fillId="3" borderId="22" xfId="0" applyFont="1" applyFill="1" applyBorder="1" applyAlignment="1">
      <alignment horizontal="right"/>
    </xf>
    <xf numFmtId="40" fontId="9" fillId="3" borderId="22" xfId="0" quotePrefix="1" applyNumberFormat="1" applyFont="1" applyFill="1" applyBorder="1" applyAlignment="1">
      <alignment wrapText="1"/>
    </xf>
    <xf numFmtId="0" fontId="3" fillId="0" borderId="10" xfId="0" applyFont="1" applyFill="1" applyBorder="1" applyAlignment="1">
      <alignment horizontal="left" wrapText="1"/>
    </xf>
    <xf numFmtId="40" fontId="1" fillId="0" borderId="10" xfId="0" applyNumberFormat="1" applyFont="1" applyFill="1" applyBorder="1" applyAlignment="1" applyProtection="1">
      <alignment wrapText="1"/>
      <protection locked="0"/>
    </xf>
    <xf numFmtId="40" fontId="0" fillId="0" borderId="10" xfId="0" applyNumberFormat="1" applyFill="1" applyBorder="1" applyAlignment="1">
      <alignment wrapText="1"/>
    </xf>
    <xf numFmtId="40" fontId="1" fillId="0" borderId="10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2" fillId="2" borderId="15" xfId="1" applyNumberFormat="1" applyFill="1" applyBorder="1" applyAlignment="1">
      <alignment horizontal="right" wrapText="1" indent="3"/>
    </xf>
    <xf numFmtId="164" fontId="2" fillId="2" borderId="16" xfId="1" applyNumberFormat="1" applyFill="1" applyBorder="1" applyAlignment="1">
      <alignment horizontal="right" wrapText="1" indent="3"/>
    </xf>
    <xf numFmtId="164" fontId="2" fillId="2" borderId="1" xfId="1" applyNumberFormat="1" applyFill="1" applyBorder="1" applyAlignment="1">
      <alignment horizontal="right" wrapText="1" indent="3"/>
    </xf>
    <xf numFmtId="164" fontId="2" fillId="2" borderId="17" xfId="1" applyNumberFormat="1" applyFill="1" applyBorder="1" applyAlignment="1">
      <alignment horizontal="right" wrapText="1" indent="3"/>
    </xf>
    <xf numFmtId="164" fontId="2" fillId="2" borderId="11" xfId="1" applyNumberFormat="1" applyFill="1" applyBorder="1" applyAlignment="1" applyProtection="1">
      <alignment horizontal="right" wrapText="1" indent="3"/>
    </xf>
    <xf numFmtId="164" fontId="2" fillId="0" borderId="10" xfId="1" applyNumberFormat="1" applyFill="1" applyBorder="1" applyAlignment="1">
      <alignment horizontal="right" wrapText="1" indent="3"/>
    </xf>
    <xf numFmtId="164" fontId="4" fillId="2" borderId="11" xfId="1" applyNumberFormat="1" applyFont="1" applyFill="1" applyBorder="1" applyAlignment="1" applyProtection="1">
      <alignment horizontal="right" wrapText="1" indent="3"/>
    </xf>
    <xf numFmtId="0" fontId="0" fillId="0" borderId="0" xfId="0" applyAlignment="1"/>
    <xf numFmtId="0" fontId="3" fillId="0" borderId="1" xfId="0" applyFont="1" applyFill="1" applyBorder="1" applyAlignment="1">
      <alignment vertical="center" wrapText="1"/>
    </xf>
    <xf numFmtId="2" fontId="0" fillId="0" borderId="1" xfId="0" applyNumberFormat="1" applyFill="1" applyBorder="1" applyAlignment="1">
      <alignment horizontal="right" wrapText="1"/>
    </xf>
    <xf numFmtId="164" fontId="20" fillId="2" borderId="18" xfId="0" applyNumberFormat="1" applyFont="1" applyFill="1" applyBorder="1" applyAlignment="1" applyProtection="1">
      <alignment horizontal="right" wrapText="1" indent="3"/>
      <protection locked="0"/>
    </xf>
    <xf numFmtId="40" fontId="20" fillId="2" borderId="18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wrapText="1"/>
    </xf>
    <xf numFmtId="40" fontId="0" fillId="5" borderId="23" xfId="0" applyNumberFormat="1" applyFill="1" applyBorder="1" applyAlignment="1">
      <alignment wrapText="1"/>
    </xf>
    <xf numFmtId="4" fontId="4" fillId="0" borderId="11" xfId="0" applyNumberFormat="1" applyFont="1" applyFill="1" applyBorder="1" applyAlignment="1">
      <alignment horizontal="left" vertical="center"/>
    </xf>
    <xf numFmtId="4" fontId="1" fillId="0" borderId="11" xfId="0" applyNumberFormat="1" applyFont="1" applyFill="1" applyBorder="1" applyAlignment="1">
      <alignment horizontal="left" vertical="center"/>
    </xf>
    <xf numFmtId="4" fontId="1" fillId="5" borderId="11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left" vertical="center"/>
    </xf>
    <xf numFmtId="4" fontId="1" fillId="5" borderId="11" xfId="0" applyNumberFormat="1" applyFont="1" applyFill="1" applyBorder="1" applyAlignment="1">
      <alignment horizontal="left" vertical="center"/>
    </xf>
    <xf numFmtId="164" fontId="17" fillId="2" borderId="24" xfId="0" applyNumberFormat="1" applyFont="1" applyFill="1" applyBorder="1" applyAlignment="1" applyProtection="1">
      <alignment horizontal="right" wrapText="1" indent="3"/>
      <protection locked="0"/>
    </xf>
    <xf numFmtId="40" fontId="17" fillId="2" borderId="24" xfId="0" applyNumberFormat="1" applyFont="1" applyFill="1" applyBorder="1" applyAlignment="1" applyProtection="1">
      <alignment wrapText="1"/>
      <protection locked="0"/>
    </xf>
    <xf numFmtId="164" fontId="4" fillId="2" borderId="15" xfId="0" applyNumberFormat="1" applyFont="1" applyFill="1" applyBorder="1" applyAlignment="1" applyProtection="1">
      <alignment horizontal="right" vertical="center" wrapText="1" indent="3"/>
      <protection locked="0"/>
    </xf>
    <xf numFmtId="40" fontId="4" fillId="2" borderId="15" xfId="0" applyNumberFormat="1" applyFont="1" applyFill="1" applyBorder="1" applyAlignment="1" applyProtection="1">
      <alignment wrapText="1"/>
      <protection locked="0"/>
    </xf>
    <xf numFmtId="40" fontId="3" fillId="5" borderId="11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center" vertical="center"/>
    </xf>
    <xf numFmtId="40" fontId="1" fillId="2" borderId="10" xfId="0" applyNumberFormat="1" applyFont="1" applyFill="1" applyBorder="1" applyAlignment="1" applyProtection="1">
      <alignment wrapText="1"/>
      <protection locked="0"/>
    </xf>
    <xf numFmtId="40" fontId="1" fillId="2" borderId="10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40" fontId="1" fillId="0" borderId="1" xfId="0" applyNumberFormat="1" applyFont="1" applyFill="1" applyBorder="1" applyAlignment="1" applyProtection="1">
      <alignment wrapText="1"/>
      <protection locked="0"/>
    </xf>
    <xf numFmtId="40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5" xfId="0" applyBorder="1"/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Fill="1" applyBorder="1"/>
    <xf numFmtId="0" fontId="3" fillId="2" borderId="1" xfId="0" applyFont="1" applyFill="1" applyBorder="1" applyAlignment="1">
      <alignment horizontal="left" wrapText="1"/>
    </xf>
    <xf numFmtId="40" fontId="1" fillId="2" borderId="1" xfId="0" applyNumberFormat="1" applyFon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0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 applyProtection="1">
      <alignment horizontal="right" wrapText="1"/>
      <protection locked="0"/>
    </xf>
    <xf numFmtId="40" fontId="1" fillId="5" borderId="1" xfId="0" applyNumberFormat="1" applyFont="1" applyFill="1" applyBorder="1" applyAlignment="1" applyProtection="1">
      <alignment horizontal="right" wrapText="1"/>
      <protection locked="0"/>
    </xf>
    <xf numFmtId="0" fontId="12" fillId="2" borderId="26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alignment horizontal="right" wrapText="1"/>
      <protection locked="0"/>
    </xf>
    <xf numFmtId="2" fontId="1" fillId="5" borderId="1" xfId="0" applyNumberFormat="1" applyFont="1" applyFill="1" applyBorder="1" applyAlignment="1">
      <alignment horizontal="right" wrapText="1"/>
    </xf>
    <xf numFmtId="0" fontId="0" fillId="0" borderId="0" xfId="0" applyAlignment="1">
      <alignment vertical="center" wrapText="1"/>
    </xf>
    <xf numFmtId="164" fontId="0" fillId="5" borderId="15" xfId="1" applyNumberFormat="1" applyFont="1" applyFill="1" applyBorder="1" applyAlignment="1">
      <alignment horizontal="right" vertical="center" wrapText="1" indent="3"/>
    </xf>
    <xf numFmtId="40" fontId="1" fillId="5" borderId="15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1" xfId="0" applyFill="1" applyBorder="1" applyAlignment="1">
      <alignment vertical="top" wrapText="1"/>
    </xf>
    <xf numFmtId="0" fontId="0" fillId="2" borderId="5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0" fillId="6" borderId="1" xfId="0" applyNumberFormat="1" applyFill="1" applyBorder="1"/>
    <xf numFmtId="3" fontId="4" fillId="5" borderId="1" xfId="0" applyNumberFormat="1" applyFont="1" applyFill="1" applyBorder="1"/>
    <xf numFmtId="3" fontId="4" fillId="2" borderId="1" xfId="0" applyNumberFormat="1" applyFont="1" applyFill="1" applyBorder="1"/>
    <xf numFmtId="3" fontId="1" fillId="5" borderId="1" xfId="0" applyNumberFormat="1" applyFont="1" applyFill="1" applyBorder="1"/>
    <xf numFmtId="40" fontId="3" fillId="0" borderId="11" xfId="0" applyNumberFormat="1" applyFont="1" applyFill="1" applyBorder="1" applyAlignment="1" applyProtection="1">
      <alignment vertical="center" wrapText="1"/>
      <protection locked="0"/>
    </xf>
    <xf numFmtId="40" fontId="1" fillId="5" borderId="11" xfId="0" applyNumberFormat="1" applyFont="1" applyFill="1" applyBorder="1" applyAlignment="1">
      <alignment vertical="center" wrapText="1"/>
    </xf>
    <xf numFmtId="40" fontId="1" fillId="5" borderId="11" xfId="0" applyNumberFormat="1" applyFont="1" applyFill="1" applyBorder="1" applyAlignment="1" applyProtection="1">
      <alignment vertical="center" wrapText="1"/>
      <protection locked="0"/>
    </xf>
    <xf numFmtId="40" fontId="0" fillId="0" borderId="11" xfId="0" applyNumberFormat="1" applyFill="1" applyBorder="1" applyAlignment="1">
      <alignment wrapText="1"/>
    </xf>
    <xf numFmtId="4" fontId="4" fillId="0" borderId="16" xfId="0" applyNumberFormat="1" applyFont="1" applyFill="1" applyBorder="1" applyAlignment="1">
      <alignment vertical="center" wrapText="1"/>
    </xf>
    <xf numFmtId="4" fontId="4" fillId="5" borderId="11" xfId="0" applyNumberFormat="1" applyFont="1" applyFill="1" applyBorder="1" applyAlignment="1">
      <alignment vertical="center" wrapText="1"/>
    </xf>
    <xf numFmtId="40" fontId="3" fillId="9" borderId="11" xfId="0" applyNumberFormat="1" applyFont="1" applyFill="1" applyBorder="1" applyAlignment="1">
      <alignment horizontal="right" vertical="center" wrapText="1"/>
    </xf>
    <xf numFmtId="40" fontId="0" fillId="9" borderId="23" xfId="0" applyNumberFormat="1" applyFill="1" applyBorder="1" applyAlignment="1">
      <alignment wrapText="1"/>
    </xf>
    <xf numFmtId="40" fontId="3" fillId="9" borderId="11" xfId="0" applyNumberFormat="1" applyFont="1" applyFill="1" applyBorder="1" applyAlignment="1" applyProtection="1">
      <alignment wrapText="1"/>
      <protection locked="0"/>
    </xf>
    <xf numFmtId="40" fontId="3" fillId="9" borderId="1" xfId="0" applyNumberFormat="1" applyFont="1" applyFill="1" applyBorder="1" applyAlignment="1" applyProtection="1">
      <alignment wrapText="1"/>
      <protection locked="0"/>
    </xf>
    <xf numFmtId="40" fontId="0" fillId="9" borderId="11" xfId="0" applyNumberFormat="1" applyFill="1" applyBorder="1" applyAlignment="1">
      <alignment wrapText="1"/>
    </xf>
    <xf numFmtId="4" fontId="4" fillId="9" borderId="1" xfId="0" applyNumberFormat="1" applyFont="1" applyFill="1" applyBorder="1" applyAlignment="1">
      <alignment vertical="center" wrapText="1"/>
    </xf>
    <xf numFmtId="4" fontId="4" fillId="9" borderId="10" xfId="0" applyNumberFormat="1" applyFont="1" applyFill="1" applyBorder="1" applyAlignment="1">
      <alignment vertical="center" wrapText="1"/>
    </xf>
    <xf numFmtId="4" fontId="4" fillId="9" borderId="16" xfId="0" applyNumberFormat="1" applyFont="1" applyFill="1" applyBorder="1" applyAlignment="1">
      <alignment vertical="center" wrapText="1"/>
    </xf>
    <xf numFmtId="4" fontId="4" fillId="9" borderId="11" xfId="0" applyNumberFormat="1" applyFont="1" applyFill="1" applyBorder="1" applyAlignment="1">
      <alignment vertical="center" wrapText="1"/>
    </xf>
    <xf numFmtId="4" fontId="4" fillId="9" borderId="17" xfId="0" applyNumberFormat="1" applyFont="1" applyFill="1" applyBorder="1" applyAlignment="1">
      <alignment vertical="center" wrapText="1"/>
    </xf>
    <xf numFmtId="40" fontId="0" fillId="9" borderId="10" xfId="0" applyNumberFormat="1" applyFill="1" applyBorder="1" applyAlignment="1">
      <alignment wrapText="1"/>
    </xf>
    <xf numFmtId="40" fontId="0" fillId="0" borderId="1" xfId="0" applyNumberFormat="1" applyFill="1" applyBorder="1" applyAlignment="1">
      <alignment wrapText="1"/>
    </xf>
    <xf numFmtId="40" fontId="0" fillId="0" borderId="1" xfId="0" applyNumberFormat="1" applyFill="1" applyBorder="1" applyAlignment="1">
      <alignment horizontal="right" wrapText="1"/>
    </xf>
    <xf numFmtId="4" fontId="4" fillId="9" borderId="1" xfId="0" applyNumberFormat="1" applyFont="1" applyFill="1" applyBorder="1" applyAlignment="1" applyProtection="1">
      <alignment horizontal="right"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40" fontId="4" fillId="5" borderId="8" xfId="0" applyNumberFormat="1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right" vertical="center" wrapText="1"/>
    </xf>
    <xf numFmtId="40" fontId="4" fillId="5" borderId="26" xfId="0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164" fontId="0" fillId="5" borderId="26" xfId="1" applyNumberFormat="1" applyFont="1" applyFill="1" applyBorder="1" applyAlignment="1">
      <alignment horizontal="right" vertical="center" wrapText="1" indent="3"/>
    </xf>
    <xf numFmtId="0" fontId="0" fillId="0" borderId="8" xfId="0" applyBorder="1" applyAlignment="1">
      <alignment horizontal="right" vertical="center" wrapText="1" indent="3"/>
    </xf>
    <xf numFmtId="0" fontId="0" fillId="2" borderId="26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7" xfId="0" applyFill="1" applyBorder="1" applyAlignment="1"/>
    <xf numFmtId="0" fontId="5" fillId="2" borderId="1" xfId="0" applyFont="1" applyFill="1" applyBorder="1" applyAlignment="1">
      <alignment horizontal="left" vertical="center"/>
    </xf>
    <xf numFmtId="3" fontId="4" fillId="2" borderId="28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6" fillId="5" borderId="0" xfId="0" applyFont="1" applyFill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16" fillId="9" borderId="0" xfId="0" applyFont="1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23" xfId="0" applyBorder="1" applyAlignment="1">
      <alignment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4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7" fillId="2" borderId="30" xfId="0" applyFont="1" applyFill="1" applyBorder="1" applyAlignment="1">
      <alignment wrapText="1"/>
    </xf>
    <xf numFmtId="0" fontId="17" fillId="2" borderId="31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4" fillId="2" borderId="33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21" fillId="8" borderId="35" xfId="0" applyFont="1" applyFill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3" fontId="0" fillId="2" borderId="20" xfId="0" applyNumberForma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" fontId="1" fillId="5" borderId="10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0" fillId="0" borderId="0" xfId="0" applyNumberFormat="1" applyBorder="1" applyAlignment="1" applyProtection="1">
      <alignment horizontal="center"/>
      <protection locked="0"/>
    </xf>
    <xf numFmtId="49" fontId="0" fillId="2" borderId="20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3" fontId="1" fillId="2" borderId="20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20" fillId="2" borderId="1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14</xdr:row>
      <xdr:rowOff>95250</xdr:rowOff>
    </xdr:from>
    <xdr:to>
      <xdr:col>3</xdr:col>
      <xdr:colOff>828675</xdr:colOff>
      <xdr:row>14</xdr:row>
      <xdr:rowOff>95250</xdr:rowOff>
    </xdr:to>
    <xdr:sp macro="" textlink="">
      <xdr:nvSpPr>
        <xdr:cNvPr id="1744" name="Line 5"/>
        <xdr:cNvSpPr>
          <a:spLocks noChangeShapeType="1"/>
        </xdr:cNvSpPr>
      </xdr:nvSpPr>
      <xdr:spPr bwMode="auto">
        <a:xfrm>
          <a:off x="4829175" y="27432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180975</xdr:colOff>
      <xdr:row>6</xdr:row>
      <xdr:rowOff>48684</xdr:rowOff>
    </xdr:from>
    <xdr:to>
      <xdr:col>1</xdr:col>
      <xdr:colOff>381000</xdr:colOff>
      <xdr:row>7</xdr:row>
      <xdr:rowOff>1059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1704975" y="1019175"/>
          <a:ext cx="2000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 X</a:t>
          </a:r>
        </a:p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</xdr:col>
      <xdr:colOff>180975</xdr:colOff>
      <xdr:row>7</xdr:row>
      <xdr:rowOff>47625</xdr:rowOff>
    </xdr:from>
    <xdr:to>
      <xdr:col>1</xdr:col>
      <xdr:colOff>381000</xdr:colOff>
      <xdr:row>8</xdr:row>
      <xdr:rowOff>0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2228436" y="1412599"/>
          <a:ext cx="200025" cy="1511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l" rtl="0">
            <a:defRPr sz="1000"/>
          </a:pP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0</xdr:row>
      <xdr:rowOff>57150</xdr:rowOff>
    </xdr:from>
    <xdr:to>
      <xdr:col>1</xdr:col>
      <xdr:colOff>352425</xdr:colOff>
      <xdr:row>3</xdr:row>
      <xdr:rowOff>28575</xdr:rowOff>
    </xdr:to>
    <xdr:grpSp>
      <xdr:nvGrpSpPr>
        <xdr:cNvPr id="1747" name="Group 26"/>
        <xdr:cNvGrpSpPr>
          <a:grpSpLocks/>
        </xdr:cNvGrpSpPr>
      </xdr:nvGrpSpPr>
      <xdr:grpSpPr bwMode="auto">
        <a:xfrm>
          <a:off x="104775" y="57150"/>
          <a:ext cx="2295111" cy="561147"/>
          <a:chOff x="3352" y="2994"/>
          <a:chExt cx="1610" cy="605"/>
        </a:xfrm>
      </xdr:grpSpPr>
      <xdr:sp macro="" textlink="">
        <xdr:nvSpPr>
          <xdr:cNvPr id="1748" name="Freeform 27"/>
          <xdr:cNvSpPr>
            <a:spLocks noEditPoints="1"/>
          </xdr:cNvSpPr>
        </xdr:nvSpPr>
        <xdr:spPr bwMode="auto">
          <a:xfrm>
            <a:off x="4413" y="3466"/>
            <a:ext cx="42" cy="68"/>
          </a:xfrm>
          <a:custGeom>
            <a:avLst/>
            <a:gdLst>
              <a:gd name="T0" fmla="*/ 20 w 42"/>
              <a:gd name="T1" fmla="*/ 6 h 68"/>
              <a:gd name="T2" fmla="*/ 28 w 42"/>
              <a:gd name="T3" fmla="*/ 6 h 68"/>
              <a:gd name="T4" fmla="*/ 34 w 42"/>
              <a:gd name="T5" fmla="*/ 11 h 68"/>
              <a:gd name="T6" fmla="*/ 37 w 42"/>
              <a:gd name="T7" fmla="*/ 17 h 68"/>
              <a:gd name="T8" fmla="*/ 37 w 42"/>
              <a:gd name="T9" fmla="*/ 23 h 68"/>
              <a:gd name="T10" fmla="*/ 37 w 42"/>
              <a:gd name="T11" fmla="*/ 31 h 68"/>
              <a:gd name="T12" fmla="*/ 34 w 42"/>
              <a:gd name="T13" fmla="*/ 37 h 68"/>
              <a:gd name="T14" fmla="*/ 28 w 42"/>
              <a:gd name="T15" fmla="*/ 40 h 68"/>
              <a:gd name="T16" fmla="*/ 20 w 42"/>
              <a:gd name="T17" fmla="*/ 42 h 68"/>
              <a:gd name="T18" fmla="*/ 14 w 42"/>
              <a:gd name="T19" fmla="*/ 40 h 68"/>
              <a:gd name="T20" fmla="*/ 8 w 42"/>
              <a:gd name="T21" fmla="*/ 37 h 68"/>
              <a:gd name="T22" fmla="*/ 5 w 42"/>
              <a:gd name="T23" fmla="*/ 31 h 68"/>
              <a:gd name="T24" fmla="*/ 3 w 42"/>
              <a:gd name="T25" fmla="*/ 23 h 68"/>
              <a:gd name="T26" fmla="*/ 5 w 42"/>
              <a:gd name="T27" fmla="*/ 17 h 68"/>
              <a:gd name="T28" fmla="*/ 8 w 42"/>
              <a:gd name="T29" fmla="*/ 11 h 68"/>
              <a:gd name="T30" fmla="*/ 14 w 42"/>
              <a:gd name="T31" fmla="*/ 6 h 68"/>
              <a:gd name="T32" fmla="*/ 20 w 42"/>
              <a:gd name="T33" fmla="*/ 6 h 68"/>
              <a:gd name="T34" fmla="*/ 3 w 42"/>
              <a:gd name="T35" fmla="*/ 3 h 68"/>
              <a:gd name="T36" fmla="*/ 0 w 42"/>
              <a:gd name="T37" fmla="*/ 3 h 68"/>
              <a:gd name="T38" fmla="*/ 0 w 42"/>
              <a:gd name="T39" fmla="*/ 68 h 68"/>
              <a:gd name="T40" fmla="*/ 3 w 42"/>
              <a:gd name="T41" fmla="*/ 68 h 68"/>
              <a:gd name="T42" fmla="*/ 3 w 42"/>
              <a:gd name="T43" fmla="*/ 37 h 68"/>
              <a:gd name="T44" fmla="*/ 3 w 42"/>
              <a:gd name="T45" fmla="*/ 37 h 68"/>
              <a:gd name="T46" fmla="*/ 8 w 42"/>
              <a:gd name="T47" fmla="*/ 42 h 68"/>
              <a:gd name="T48" fmla="*/ 14 w 42"/>
              <a:gd name="T49" fmla="*/ 45 h 68"/>
              <a:gd name="T50" fmla="*/ 20 w 42"/>
              <a:gd name="T51" fmla="*/ 45 h 68"/>
              <a:gd name="T52" fmla="*/ 28 w 42"/>
              <a:gd name="T53" fmla="*/ 42 h 68"/>
              <a:gd name="T54" fmla="*/ 37 w 42"/>
              <a:gd name="T55" fmla="*/ 40 h 68"/>
              <a:gd name="T56" fmla="*/ 39 w 42"/>
              <a:gd name="T57" fmla="*/ 31 h 68"/>
              <a:gd name="T58" fmla="*/ 42 w 42"/>
              <a:gd name="T59" fmla="*/ 23 h 68"/>
              <a:gd name="T60" fmla="*/ 39 w 42"/>
              <a:gd name="T61" fmla="*/ 17 h 68"/>
              <a:gd name="T62" fmla="*/ 37 w 42"/>
              <a:gd name="T63" fmla="*/ 9 h 68"/>
              <a:gd name="T64" fmla="*/ 34 w 42"/>
              <a:gd name="T65" fmla="*/ 6 h 68"/>
              <a:gd name="T66" fmla="*/ 28 w 42"/>
              <a:gd name="T67" fmla="*/ 3 h 68"/>
              <a:gd name="T68" fmla="*/ 20 w 42"/>
              <a:gd name="T69" fmla="*/ 0 h 68"/>
              <a:gd name="T70" fmla="*/ 14 w 42"/>
              <a:gd name="T71" fmla="*/ 3 h 68"/>
              <a:gd name="T72" fmla="*/ 8 w 42"/>
              <a:gd name="T73" fmla="*/ 6 h 68"/>
              <a:gd name="T74" fmla="*/ 3 w 42"/>
              <a:gd name="T75" fmla="*/ 9 h 68"/>
              <a:gd name="T76" fmla="*/ 3 w 42"/>
              <a:gd name="T77" fmla="*/ 9 h 68"/>
              <a:gd name="T78" fmla="*/ 3 w 42"/>
              <a:gd name="T79" fmla="*/ 3 h 68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42"/>
              <a:gd name="T121" fmla="*/ 0 h 68"/>
              <a:gd name="T122" fmla="*/ 42 w 42"/>
              <a:gd name="T123" fmla="*/ 68 h 68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42" h="68">
                <a:moveTo>
                  <a:pt x="20" y="6"/>
                </a:moveTo>
                <a:lnTo>
                  <a:pt x="28" y="6"/>
                </a:lnTo>
                <a:lnTo>
                  <a:pt x="34" y="11"/>
                </a:lnTo>
                <a:lnTo>
                  <a:pt x="37" y="17"/>
                </a:lnTo>
                <a:lnTo>
                  <a:pt x="37" y="23"/>
                </a:lnTo>
                <a:lnTo>
                  <a:pt x="37" y="31"/>
                </a:lnTo>
                <a:lnTo>
                  <a:pt x="34" y="37"/>
                </a:lnTo>
                <a:lnTo>
                  <a:pt x="28" y="40"/>
                </a:lnTo>
                <a:lnTo>
                  <a:pt x="20" y="42"/>
                </a:lnTo>
                <a:lnTo>
                  <a:pt x="14" y="40"/>
                </a:lnTo>
                <a:lnTo>
                  <a:pt x="8" y="37"/>
                </a:lnTo>
                <a:lnTo>
                  <a:pt x="5" y="31"/>
                </a:lnTo>
                <a:lnTo>
                  <a:pt x="3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20" y="6"/>
                </a:lnTo>
                <a:close/>
                <a:moveTo>
                  <a:pt x="3" y="3"/>
                </a:moveTo>
                <a:lnTo>
                  <a:pt x="0" y="3"/>
                </a:lnTo>
                <a:lnTo>
                  <a:pt x="0" y="68"/>
                </a:lnTo>
                <a:lnTo>
                  <a:pt x="3" y="68"/>
                </a:lnTo>
                <a:lnTo>
                  <a:pt x="3" y="37"/>
                </a:lnTo>
                <a:lnTo>
                  <a:pt x="8" y="42"/>
                </a:lnTo>
                <a:lnTo>
                  <a:pt x="14" y="45"/>
                </a:lnTo>
                <a:lnTo>
                  <a:pt x="20" y="45"/>
                </a:lnTo>
                <a:lnTo>
                  <a:pt x="28" y="42"/>
                </a:lnTo>
                <a:lnTo>
                  <a:pt x="37" y="40"/>
                </a:lnTo>
                <a:lnTo>
                  <a:pt x="39" y="31"/>
                </a:lnTo>
                <a:lnTo>
                  <a:pt x="42" y="23"/>
                </a:lnTo>
                <a:lnTo>
                  <a:pt x="39" y="17"/>
                </a:lnTo>
                <a:lnTo>
                  <a:pt x="37" y="9"/>
                </a:lnTo>
                <a:lnTo>
                  <a:pt x="34" y="6"/>
                </a:lnTo>
                <a:lnTo>
                  <a:pt x="28" y="3"/>
                </a:lnTo>
                <a:lnTo>
                  <a:pt x="20" y="0"/>
                </a:lnTo>
                <a:lnTo>
                  <a:pt x="14" y="3"/>
                </a:lnTo>
                <a:lnTo>
                  <a:pt x="8" y="6"/>
                </a:lnTo>
                <a:lnTo>
                  <a:pt x="3" y="9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49" name="Freeform 28"/>
          <xdr:cNvSpPr>
            <a:spLocks noEditPoints="1"/>
          </xdr:cNvSpPr>
        </xdr:nvSpPr>
        <xdr:spPr bwMode="auto">
          <a:xfrm>
            <a:off x="4458" y="3466"/>
            <a:ext cx="40" cy="45"/>
          </a:xfrm>
          <a:custGeom>
            <a:avLst/>
            <a:gdLst>
              <a:gd name="T0" fmla="*/ 40 w 40"/>
              <a:gd name="T1" fmla="*/ 23 h 45"/>
              <a:gd name="T2" fmla="*/ 40 w 40"/>
              <a:gd name="T3" fmla="*/ 17 h 45"/>
              <a:gd name="T4" fmla="*/ 37 w 40"/>
              <a:gd name="T5" fmla="*/ 9 h 45"/>
              <a:gd name="T6" fmla="*/ 31 w 40"/>
              <a:gd name="T7" fmla="*/ 6 h 45"/>
              <a:gd name="T8" fmla="*/ 26 w 40"/>
              <a:gd name="T9" fmla="*/ 3 h 45"/>
              <a:gd name="T10" fmla="*/ 20 w 40"/>
              <a:gd name="T11" fmla="*/ 0 h 45"/>
              <a:gd name="T12" fmla="*/ 11 w 40"/>
              <a:gd name="T13" fmla="*/ 3 h 45"/>
              <a:gd name="T14" fmla="*/ 6 w 40"/>
              <a:gd name="T15" fmla="*/ 9 h 45"/>
              <a:gd name="T16" fmla="*/ 0 w 40"/>
              <a:gd name="T17" fmla="*/ 14 h 45"/>
              <a:gd name="T18" fmla="*/ 0 w 40"/>
              <a:gd name="T19" fmla="*/ 23 h 45"/>
              <a:gd name="T20" fmla="*/ 0 w 40"/>
              <a:gd name="T21" fmla="*/ 31 h 45"/>
              <a:gd name="T22" fmla="*/ 6 w 40"/>
              <a:gd name="T23" fmla="*/ 40 h 45"/>
              <a:gd name="T24" fmla="*/ 11 w 40"/>
              <a:gd name="T25" fmla="*/ 42 h 45"/>
              <a:gd name="T26" fmla="*/ 20 w 40"/>
              <a:gd name="T27" fmla="*/ 45 h 45"/>
              <a:gd name="T28" fmla="*/ 28 w 40"/>
              <a:gd name="T29" fmla="*/ 42 h 45"/>
              <a:gd name="T30" fmla="*/ 34 w 40"/>
              <a:gd name="T31" fmla="*/ 40 h 45"/>
              <a:gd name="T32" fmla="*/ 40 w 40"/>
              <a:gd name="T33" fmla="*/ 34 h 45"/>
              <a:gd name="T34" fmla="*/ 34 w 40"/>
              <a:gd name="T35" fmla="*/ 31 h 45"/>
              <a:gd name="T36" fmla="*/ 31 w 40"/>
              <a:gd name="T37" fmla="*/ 37 h 45"/>
              <a:gd name="T38" fmla="*/ 26 w 40"/>
              <a:gd name="T39" fmla="*/ 40 h 45"/>
              <a:gd name="T40" fmla="*/ 20 w 40"/>
              <a:gd name="T41" fmla="*/ 42 h 45"/>
              <a:gd name="T42" fmla="*/ 14 w 40"/>
              <a:gd name="T43" fmla="*/ 40 h 45"/>
              <a:gd name="T44" fmla="*/ 9 w 40"/>
              <a:gd name="T45" fmla="*/ 37 h 45"/>
              <a:gd name="T46" fmla="*/ 3 w 40"/>
              <a:gd name="T47" fmla="*/ 31 h 45"/>
              <a:gd name="T48" fmla="*/ 3 w 40"/>
              <a:gd name="T49" fmla="*/ 23 h 45"/>
              <a:gd name="T50" fmla="*/ 40 w 40"/>
              <a:gd name="T51" fmla="*/ 23 h 45"/>
              <a:gd name="T52" fmla="*/ 3 w 40"/>
              <a:gd name="T53" fmla="*/ 20 h 45"/>
              <a:gd name="T54" fmla="*/ 6 w 40"/>
              <a:gd name="T55" fmla="*/ 11 h 45"/>
              <a:gd name="T56" fmla="*/ 11 w 40"/>
              <a:gd name="T57" fmla="*/ 6 h 45"/>
              <a:gd name="T58" fmla="*/ 20 w 40"/>
              <a:gd name="T59" fmla="*/ 6 h 45"/>
              <a:gd name="T60" fmla="*/ 26 w 40"/>
              <a:gd name="T61" fmla="*/ 6 h 45"/>
              <a:gd name="T62" fmla="*/ 31 w 40"/>
              <a:gd name="T63" fmla="*/ 9 h 45"/>
              <a:gd name="T64" fmla="*/ 34 w 40"/>
              <a:gd name="T65" fmla="*/ 14 h 45"/>
              <a:gd name="T66" fmla="*/ 37 w 40"/>
              <a:gd name="T67" fmla="*/ 20 h 45"/>
              <a:gd name="T68" fmla="*/ 3 w 40"/>
              <a:gd name="T69" fmla="*/ 20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0"/>
              <a:gd name="T106" fmla="*/ 0 h 45"/>
              <a:gd name="T107" fmla="*/ 40 w 40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0" h="45">
                <a:moveTo>
                  <a:pt x="40" y="23"/>
                </a:moveTo>
                <a:lnTo>
                  <a:pt x="40" y="17"/>
                </a:lnTo>
                <a:lnTo>
                  <a:pt x="37" y="9"/>
                </a:lnTo>
                <a:lnTo>
                  <a:pt x="31" y="6"/>
                </a:lnTo>
                <a:lnTo>
                  <a:pt x="26" y="3"/>
                </a:lnTo>
                <a:lnTo>
                  <a:pt x="20" y="0"/>
                </a:lnTo>
                <a:lnTo>
                  <a:pt x="11" y="3"/>
                </a:lnTo>
                <a:lnTo>
                  <a:pt x="6" y="9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40"/>
                </a:lnTo>
                <a:lnTo>
                  <a:pt x="11" y="42"/>
                </a:lnTo>
                <a:lnTo>
                  <a:pt x="20" y="45"/>
                </a:lnTo>
                <a:lnTo>
                  <a:pt x="28" y="42"/>
                </a:lnTo>
                <a:lnTo>
                  <a:pt x="34" y="40"/>
                </a:lnTo>
                <a:lnTo>
                  <a:pt x="40" y="34"/>
                </a:lnTo>
                <a:lnTo>
                  <a:pt x="34" y="31"/>
                </a:lnTo>
                <a:lnTo>
                  <a:pt x="31" y="37"/>
                </a:lnTo>
                <a:lnTo>
                  <a:pt x="26" y="40"/>
                </a:lnTo>
                <a:lnTo>
                  <a:pt x="20" y="42"/>
                </a:lnTo>
                <a:lnTo>
                  <a:pt x="14" y="40"/>
                </a:lnTo>
                <a:lnTo>
                  <a:pt x="9" y="37"/>
                </a:lnTo>
                <a:lnTo>
                  <a:pt x="3" y="31"/>
                </a:lnTo>
                <a:lnTo>
                  <a:pt x="3" y="23"/>
                </a:lnTo>
                <a:lnTo>
                  <a:pt x="40" y="23"/>
                </a:lnTo>
                <a:close/>
                <a:moveTo>
                  <a:pt x="3" y="20"/>
                </a:moveTo>
                <a:lnTo>
                  <a:pt x="6" y="11"/>
                </a:lnTo>
                <a:lnTo>
                  <a:pt x="11" y="6"/>
                </a:lnTo>
                <a:lnTo>
                  <a:pt x="20" y="6"/>
                </a:lnTo>
                <a:lnTo>
                  <a:pt x="26" y="6"/>
                </a:lnTo>
                <a:lnTo>
                  <a:pt x="31" y="9"/>
                </a:lnTo>
                <a:lnTo>
                  <a:pt x="34" y="14"/>
                </a:lnTo>
                <a:lnTo>
                  <a:pt x="37" y="20"/>
                </a:lnTo>
                <a:lnTo>
                  <a:pt x="3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0" name="Freeform 29"/>
          <xdr:cNvSpPr>
            <a:spLocks/>
          </xdr:cNvSpPr>
        </xdr:nvSpPr>
        <xdr:spPr bwMode="auto">
          <a:xfrm>
            <a:off x="4506" y="3466"/>
            <a:ext cx="17" cy="45"/>
          </a:xfrm>
          <a:custGeom>
            <a:avLst/>
            <a:gdLst>
              <a:gd name="T0" fmla="*/ 3 w 17"/>
              <a:gd name="T1" fmla="*/ 3 h 45"/>
              <a:gd name="T2" fmla="*/ 0 w 17"/>
              <a:gd name="T3" fmla="*/ 3 h 45"/>
              <a:gd name="T4" fmla="*/ 0 w 17"/>
              <a:gd name="T5" fmla="*/ 45 h 45"/>
              <a:gd name="T6" fmla="*/ 3 w 17"/>
              <a:gd name="T7" fmla="*/ 45 h 45"/>
              <a:gd name="T8" fmla="*/ 3 w 17"/>
              <a:gd name="T9" fmla="*/ 23 h 45"/>
              <a:gd name="T10" fmla="*/ 3 w 17"/>
              <a:gd name="T11" fmla="*/ 17 h 45"/>
              <a:gd name="T12" fmla="*/ 3 w 17"/>
              <a:gd name="T13" fmla="*/ 14 h 45"/>
              <a:gd name="T14" fmla="*/ 6 w 17"/>
              <a:gd name="T15" fmla="*/ 9 h 45"/>
              <a:gd name="T16" fmla="*/ 6 w 17"/>
              <a:gd name="T17" fmla="*/ 6 h 45"/>
              <a:gd name="T18" fmla="*/ 12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3 h 45"/>
              <a:gd name="T26" fmla="*/ 14 w 17"/>
              <a:gd name="T27" fmla="*/ 0 h 45"/>
              <a:gd name="T28" fmla="*/ 12 w 17"/>
              <a:gd name="T29" fmla="*/ 0 h 45"/>
              <a:gd name="T30" fmla="*/ 9 w 17"/>
              <a:gd name="T31" fmla="*/ 0 h 45"/>
              <a:gd name="T32" fmla="*/ 6 w 17"/>
              <a:gd name="T33" fmla="*/ 3 h 45"/>
              <a:gd name="T34" fmla="*/ 3 w 17"/>
              <a:gd name="T35" fmla="*/ 6 h 45"/>
              <a:gd name="T36" fmla="*/ 3 w 17"/>
              <a:gd name="T37" fmla="*/ 6 h 45"/>
              <a:gd name="T38" fmla="*/ 3 w 17"/>
              <a:gd name="T39" fmla="*/ 3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9"/>
                </a:lnTo>
                <a:lnTo>
                  <a:pt x="6" y="6"/>
                </a:lnTo>
                <a:lnTo>
                  <a:pt x="12" y="6"/>
                </a:lnTo>
                <a:lnTo>
                  <a:pt x="14" y="6"/>
                </a:lnTo>
                <a:lnTo>
                  <a:pt x="17" y="3"/>
                </a:lnTo>
                <a:lnTo>
                  <a:pt x="14" y="0"/>
                </a:lnTo>
                <a:lnTo>
                  <a:pt x="12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1" name="Rectangle 30"/>
          <xdr:cNvSpPr>
            <a:spLocks noChangeArrowheads="1"/>
          </xdr:cNvSpPr>
        </xdr:nvSpPr>
        <xdr:spPr bwMode="auto">
          <a:xfrm>
            <a:off x="4551" y="3435"/>
            <a:ext cx="6" cy="76"/>
          </a:xfrm>
          <a:prstGeom prst="rect">
            <a:avLst/>
          </a:prstGeom>
          <a:solidFill>
            <a:srgbClr val="302121"/>
          </a:solidFill>
          <a:ln w="0">
            <a:solidFill>
              <a:srgbClr val="302121"/>
            </a:solidFill>
            <a:miter lim="800000"/>
            <a:headEnd/>
            <a:tailEnd/>
          </a:ln>
        </xdr:spPr>
      </xdr:sp>
      <xdr:sp macro="" textlink="">
        <xdr:nvSpPr>
          <xdr:cNvPr id="1752" name="Freeform 31"/>
          <xdr:cNvSpPr>
            <a:spLocks/>
          </xdr:cNvSpPr>
        </xdr:nvSpPr>
        <xdr:spPr bwMode="auto">
          <a:xfrm>
            <a:off x="4568" y="3441"/>
            <a:ext cx="9" cy="19"/>
          </a:xfrm>
          <a:custGeom>
            <a:avLst/>
            <a:gdLst>
              <a:gd name="T0" fmla="*/ 6 w 9"/>
              <a:gd name="T1" fmla="*/ 0 h 19"/>
              <a:gd name="T2" fmla="*/ 0 w 9"/>
              <a:gd name="T3" fmla="*/ 19 h 19"/>
              <a:gd name="T4" fmla="*/ 3 w 9"/>
              <a:gd name="T5" fmla="*/ 19 h 19"/>
              <a:gd name="T6" fmla="*/ 9 w 9"/>
              <a:gd name="T7" fmla="*/ 0 h 19"/>
              <a:gd name="T8" fmla="*/ 6 w 9"/>
              <a:gd name="T9" fmla="*/ 0 h 1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"/>
              <a:gd name="T16" fmla="*/ 0 h 19"/>
              <a:gd name="T17" fmla="*/ 9 w 9"/>
              <a:gd name="T18" fmla="*/ 19 h 1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" h="19">
                <a:moveTo>
                  <a:pt x="6" y="0"/>
                </a:moveTo>
                <a:lnTo>
                  <a:pt x="0" y="19"/>
                </a:lnTo>
                <a:lnTo>
                  <a:pt x="3" y="19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3" name="Freeform 32"/>
          <xdr:cNvSpPr>
            <a:spLocks noEditPoints="1"/>
          </xdr:cNvSpPr>
        </xdr:nvSpPr>
        <xdr:spPr bwMode="auto">
          <a:xfrm>
            <a:off x="4588" y="3449"/>
            <a:ext cx="9" cy="62"/>
          </a:xfrm>
          <a:custGeom>
            <a:avLst/>
            <a:gdLst>
              <a:gd name="T0" fmla="*/ 6 w 9"/>
              <a:gd name="T1" fmla="*/ 20 h 62"/>
              <a:gd name="T2" fmla="*/ 3 w 9"/>
              <a:gd name="T3" fmla="*/ 20 h 62"/>
              <a:gd name="T4" fmla="*/ 3 w 9"/>
              <a:gd name="T5" fmla="*/ 62 h 62"/>
              <a:gd name="T6" fmla="*/ 6 w 9"/>
              <a:gd name="T7" fmla="*/ 62 h 62"/>
              <a:gd name="T8" fmla="*/ 6 w 9"/>
              <a:gd name="T9" fmla="*/ 20 h 62"/>
              <a:gd name="T10" fmla="*/ 3 w 9"/>
              <a:gd name="T11" fmla="*/ 0 h 62"/>
              <a:gd name="T12" fmla="*/ 0 w 9"/>
              <a:gd name="T13" fmla="*/ 3 h 62"/>
              <a:gd name="T14" fmla="*/ 0 w 9"/>
              <a:gd name="T15" fmla="*/ 3 h 62"/>
              <a:gd name="T16" fmla="*/ 0 w 9"/>
              <a:gd name="T17" fmla="*/ 6 h 62"/>
              <a:gd name="T18" fmla="*/ 3 w 9"/>
              <a:gd name="T19" fmla="*/ 9 h 62"/>
              <a:gd name="T20" fmla="*/ 6 w 9"/>
              <a:gd name="T21" fmla="*/ 6 h 62"/>
              <a:gd name="T22" fmla="*/ 9 w 9"/>
              <a:gd name="T23" fmla="*/ 3 h 62"/>
              <a:gd name="T24" fmla="*/ 6 w 9"/>
              <a:gd name="T25" fmla="*/ 3 h 62"/>
              <a:gd name="T26" fmla="*/ 3 w 9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2"/>
              <a:gd name="T44" fmla="*/ 9 w 9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2">
                <a:moveTo>
                  <a:pt x="6" y="20"/>
                </a:moveTo>
                <a:lnTo>
                  <a:pt x="3" y="20"/>
                </a:lnTo>
                <a:lnTo>
                  <a:pt x="3" y="62"/>
                </a:lnTo>
                <a:lnTo>
                  <a:pt x="6" y="62"/>
                </a:lnTo>
                <a:lnTo>
                  <a:pt x="6" y="20"/>
                </a:lnTo>
                <a:close/>
                <a:moveTo>
                  <a:pt x="3" y="0"/>
                </a:moveTo>
                <a:lnTo>
                  <a:pt x="0" y="3"/>
                </a:lnTo>
                <a:lnTo>
                  <a:pt x="0" y="6"/>
                </a:lnTo>
                <a:lnTo>
                  <a:pt x="3" y="9"/>
                </a:lnTo>
                <a:lnTo>
                  <a:pt x="6" y="6"/>
                </a:lnTo>
                <a:lnTo>
                  <a:pt x="9" y="3"/>
                </a:lnTo>
                <a:lnTo>
                  <a:pt x="6" y="3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4" name="Freeform 33"/>
          <xdr:cNvSpPr>
            <a:spLocks/>
          </xdr:cNvSpPr>
        </xdr:nvSpPr>
        <xdr:spPr bwMode="auto">
          <a:xfrm>
            <a:off x="4608" y="3466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3 h 45"/>
              <a:gd name="T10" fmla="*/ 3 w 31"/>
              <a:gd name="T11" fmla="*/ 17 h 45"/>
              <a:gd name="T12" fmla="*/ 3 w 31"/>
              <a:gd name="T13" fmla="*/ 14 h 45"/>
              <a:gd name="T14" fmla="*/ 6 w 31"/>
              <a:gd name="T15" fmla="*/ 9 h 45"/>
              <a:gd name="T16" fmla="*/ 11 w 31"/>
              <a:gd name="T17" fmla="*/ 6 h 45"/>
              <a:gd name="T18" fmla="*/ 14 w 31"/>
              <a:gd name="T19" fmla="*/ 6 h 45"/>
              <a:gd name="T20" fmla="*/ 20 w 31"/>
              <a:gd name="T21" fmla="*/ 6 h 45"/>
              <a:gd name="T22" fmla="*/ 23 w 31"/>
              <a:gd name="T23" fmla="*/ 9 h 45"/>
              <a:gd name="T24" fmla="*/ 26 w 31"/>
              <a:gd name="T25" fmla="*/ 14 h 45"/>
              <a:gd name="T26" fmla="*/ 26 w 31"/>
              <a:gd name="T27" fmla="*/ 17 h 45"/>
              <a:gd name="T28" fmla="*/ 26 w 31"/>
              <a:gd name="T29" fmla="*/ 45 h 45"/>
              <a:gd name="T30" fmla="*/ 31 w 31"/>
              <a:gd name="T31" fmla="*/ 45 h 45"/>
              <a:gd name="T32" fmla="*/ 31 w 31"/>
              <a:gd name="T33" fmla="*/ 17 h 45"/>
              <a:gd name="T34" fmla="*/ 28 w 31"/>
              <a:gd name="T35" fmla="*/ 11 h 45"/>
              <a:gd name="T36" fmla="*/ 26 w 31"/>
              <a:gd name="T37" fmla="*/ 6 h 45"/>
              <a:gd name="T38" fmla="*/ 23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6 w 31"/>
              <a:gd name="T45" fmla="*/ 3 h 45"/>
              <a:gd name="T46" fmla="*/ 3 w 31"/>
              <a:gd name="T47" fmla="*/ 9 h 45"/>
              <a:gd name="T48" fmla="*/ 3 w 31"/>
              <a:gd name="T49" fmla="*/ 9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9"/>
                </a:lnTo>
                <a:lnTo>
                  <a:pt x="11" y="6"/>
                </a:lnTo>
                <a:lnTo>
                  <a:pt x="14" y="6"/>
                </a:lnTo>
                <a:lnTo>
                  <a:pt x="20" y="6"/>
                </a:lnTo>
                <a:lnTo>
                  <a:pt x="23" y="9"/>
                </a:lnTo>
                <a:lnTo>
                  <a:pt x="26" y="14"/>
                </a:lnTo>
                <a:lnTo>
                  <a:pt x="26" y="17"/>
                </a:lnTo>
                <a:lnTo>
                  <a:pt x="26" y="45"/>
                </a:lnTo>
                <a:lnTo>
                  <a:pt x="31" y="45"/>
                </a:lnTo>
                <a:lnTo>
                  <a:pt x="31" y="17"/>
                </a:lnTo>
                <a:lnTo>
                  <a:pt x="28" y="11"/>
                </a:lnTo>
                <a:lnTo>
                  <a:pt x="26" y="6"/>
                </a:lnTo>
                <a:lnTo>
                  <a:pt x="23" y="3"/>
                </a:lnTo>
                <a:lnTo>
                  <a:pt x="17" y="0"/>
                </a:lnTo>
                <a:lnTo>
                  <a:pt x="11" y="3"/>
                </a:lnTo>
                <a:lnTo>
                  <a:pt x="6" y="3"/>
                </a:lnTo>
                <a:lnTo>
                  <a:pt x="3" y="9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5" name="Freeform 34"/>
          <xdr:cNvSpPr>
            <a:spLocks/>
          </xdr:cNvSpPr>
        </xdr:nvSpPr>
        <xdr:spPr bwMode="auto">
          <a:xfrm>
            <a:off x="4645" y="3432"/>
            <a:ext cx="20" cy="79"/>
          </a:xfrm>
          <a:custGeom>
            <a:avLst/>
            <a:gdLst>
              <a:gd name="T0" fmla="*/ 8 w 20"/>
              <a:gd name="T1" fmla="*/ 40 h 79"/>
              <a:gd name="T2" fmla="*/ 20 w 20"/>
              <a:gd name="T3" fmla="*/ 40 h 79"/>
              <a:gd name="T4" fmla="*/ 20 w 20"/>
              <a:gd name="T5" fmla="*/ 37 h 79"/>
              <a:gd name="T6" fmla="*/ 8 w 20"/>
              <a:gd name="T7" fmla="*/ 37 h 79"/>
              <a:gd name="T8" fmla="*/ 8 w 20"/>
              <a:gd name="T9" fmla="*/ 17 h 79"/>
              <a:gd name="T10" fmla="*/ 8 w 20"/>
              <a:gd name="T11" fmla="*/ 14 h 79"/>
              <a:gd name="T12" fmla="*/ 8 w 20"/>
              <a:gd name="T13" fmla="*/ 9 h 79"/>
              <a:gd name="T14" fmla="*/ 11 w 20"/>
              <a:gd name="T15" fmla="*/ 6 h 79"/>
              <a:gd name="T16" fmla="*/ 14 w 20"/>
              <a:gd name="T17" fmla="*/ 6 h 79"/>
              <a:gd name="T18" fmla="*/ 17 w 20"/>
              <a:gd name="T19" fmla="*/ 6 h 79"/>
              <a:gd name="T20" fmla="*/ 20 w 20"/>
              <a:gd name="T21" fmla="*/ 6 h 79"/>
              <a:gd name="T22" fmla="*/ 20 w 20"/>
              <a:gd name="T23" fmla="*/ 0 h 79"/>
              <a:gd name="T24" fmla="*/ 17 w 20"/>
              <a:gd name="T25" fmla="*/ 0 h 79"/>
              <a:gd name="T26" fmla="*/ 14 w 20"/>
              <a:gd name="T27" fmla="*/ 0 h 79"/>
              <a:gd name="T28" fmla="*/ 8 w 20"/>
              <a:gd name="T29" fmla="*/ 3 h 79"/>
              <a:gd name="T30" fmla="*/ 6 w 20"/>
              <a:gd name="T31" fmla="*/ 6 h 79"/>
              <a:gd name="T32" fmla="*/ 3 w 20"/>
              <a:gd name="T33" fmla="*/ 11 h 79"/>
              <a:gd name="T34" fmla="*/ 3 w 20"/>
              <a:gd name="T35" fmla="*/ 17 h 79"/>
              <a:gd name="T36" fmla="*/ 3 w 20"/>
              <a:gd name="T37" fmla="*/ 37 h 79"/>
              <a:gd name="T38" fmla="*/ 0 w 20"/>
              <a:gd name="T39" fmla="*/ 37 h 79"/>
              <a:gd name="T40" fmla="*/ 0 w 20"/>
              <a:gd name="T41" fmla="*/ 40 h 79"/>
              <a:gd name="T42" fmla="*/ 3 w 20"/>
              <a:gd name="T43" fmla="*/ 40 h 79"/>
              <a:gd name="T44" fmla="*/ 3 w 20"/>
              <a:gd name="T45" fmla="*/ 79 h 79"/>
              <a:gd name="T46" fmla="*/ 8 w 20"/>
              <a:gd name="T47" fmla="*/ 79 h 79"/>
              <a:gd name="T48" fmla="*/ 8 w 20"/>
              <a:gd name="T49" fmla="*/ 40 h 79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20"/>
              <a:gd name="T76" fmla="*/ 0 h 79"/>
              <a:gd name="T77" fmla="*/ 20 w 20"/>
              <a:gd name="T78" fmla="*/ 79 h 79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20" h="79">
                <a:moveTo>
                  <a:pt x="8" y="40"/>
                </a:moveTo>
                <a:lnTo>
                  <a:pt x="20" y="40"/>
                </a:lnTo>
                <a:lnTo>
                  <a:pt x="20" y="37"/>
                </a:lnTo>
                <a:lnTo>
                  <a:pt x="8" y="37"/>
                </a:lnTo>
                <a:lnTo>
                  <a:pt x="8" y="17"/>
                </a:lnTo>
                <a:lnTo>
                  <a:pt x="8" y="14"/>
                </a:lnTo>
                <a:lnTo>
                  <a:pt x="8" y="9"/>
                </a:lnTo>
                <a:lnTo>
                  <a:pt x="11" y="6"/>
                </a:lnTo>
                <a:lnTo>
                  <a:pt x="14" y="6"/>
                </a:lnTo>
                <a:lnTo>
                  <a:pt x="17" y="6"/>
                </a:lnTo>
                <a:lnTo>
                  <a:pt x="20" y="6"/>
                </a:lnTo>
                <a:lnTo>
                  <a:pt x="20" y="0"/>
                </a:lnTo>
                <a:lnTo>
                  <a:pt x="17" y="0"/>
                </a:lnTo>
                <a:lnTo>
                  <a:pt x="14" y="0"/>
                </a:lnTo>
                <a:lnTo>
                  <a:pt x="8" y="3"/>
                </a:lnTo>
                <a:lnTo>
                  <a:pt x="6" y="6"/>
                </a:lnTo>
                <a:lnTo>
                  <a:pt x="3" y="11"/>
                </a:lnTo>
                <a:lnTo>
                  <a:pt x="3" y="17"/>
                </a:lnTo>
                <a:lnTo>
                  <a:pt x="3" y="37"/>
                </a:lnTo>
                <a:lnTo>
                  <a:pt x="0" y="37"/>
                </a:lnTo>
                <a:lnTo>
                  <a:pt x="0" y="40"/>
                </a:lnTo>
                <a:lnTo>
                  <a:pt x="3" y="40"/>
                </a:lnTo>
                <a:lnTo>
                  <a:pt x="3" y="79"/>
                </a:lnTo>
                <a:lnTo>
                  <a:pt x="8" y="79"/>
                </a:lnTo>
                <a:lnTo>
                  <a:pt x="8" y="4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6" name="Freeform 35"/>
          <xdr:cNvSpPr>
            <a:spLocks noEditPoints="1"/>
          </xdr:cNvSpPr>
        </xdr:nvSpPr>
        <xdr:spPr bwMode="auto">
          <a:xfrm>
            <a:off x="4665" y="3466"/>
            <a:ext cx="42" cy="45"/>
          </a:xfrm>
          <a:custGeom>
            <a:avLst/>
            <a:gdLst>
              <a:gd name="T0" fmla="*/ 19 w 42"/>
              <a:gd name="T1" fmla="*/ 0 h 45"/>
              <a:gd name="T2" fmla="*/ 11 w 42"/>
              <a:gd name="T3" fmla="*/ 3 h 45"/>
              <a:gd name="T4" fmla="*/ 5 w 42"/>
              <a:gd name="T5" fmla="*/ 9 h 45"/>
              <a:gd name="T6" fmla="*/ 0 w 42"/>
              <a:gd name="T7" fmla="*/ 14 h 45"/>
              <a:gd name="T8" fmla="*/ 0 w 42"/>
              <a:gd name="T9" fmla="*/ 23 h 45"/>
              <a:gd name="T10" fmla="*/ 0 w 42"/>
              <a:gd name="T11" fmla="*/ 31 h 45"/>
              <a:gd name="T12" fmla="*/ 5 w 42"/>
              <a:gd name="T13" fmla="*/ 40 h 45"/>
              <a:gd name="T14" fmla="*/ 11 w 42"/>
              <a:gd name="T15" fmla="*/ 42 h 45"/>
              <a:gd name="T16" fmla="*/ 19 w 42"/>
              <a:gd name="T17" fmla="*/ 45 h 45"/>
              <a:gd name="T18" fmla="*/ 31 w 42"/>
              <a:gd name="T19" fmla="*/ 42 h 45"/>
              <a:gd name="T20" fmla="*/ 36 w 42"/>
              <a:gd name="T21" fmla="*/ 40 h 45"/>
              <a:gd name="T22" fmla="*/ 42 w 42"/>
              <a:gd name="T23" fmla="*/ 31 h 45"/>
              <a:gd name="T24" fmla="*/ 42 w 42"/>
              <a:gd name="T25" fmla="*/ 23 h 45"/>
              <a:gd name="T26" fmla="*/ 42 w 42"/>
              <a:gd name="T27" fmla="*/ 14 h 45"/>
              <a:gd name="T28" fmla="*/ 36 w 42"/>
              <a:gd name="T29" fmla="*/ 6 h 45"/>
              <a:gd name="T30" fmla="*/ 31 w 42"/>
              <a:gd name="T31" fmla="*/ 3 h 45"/>
              <a:gd name="T32" fmla="*/ 19 w 42"/>
              <a:gd name="T33" fmla="*/ 0 h 45"/>
              <a:gd name="T34" fmla="*/ 19 w 42"/>
              <a:gd name="T35" fmla="*/ 6 h 45"/>
              <a:gd name="T36" fmla="*/ 28 w 42"/>
              <a:gd name="T37" fmla="*/ 6 h 45"/>
              <a:gd name="T38" fmla="*/ 34 w 42"/>
              <a:gd name="T39" fmla="*/ 9 h 45"/>
              <a:gd name="T40" fmla="*/ 36 w 42"/>
              <a:gd name="T41" fmla="*/ 14 h 45"/>
              <a:gd name="T42" fmla="*/ 39 w 42"/>
              <a:gd name="T43" fmla="*/ 23 h 45"/>
              <a:gd name="T44" fmla="*/ 36 w 42"/>
              <a:gd name="T45" fmla="*/ 31 h 45"/>
              <a:gd name="T46" fmla="*/ 34 w 42"/>
              <a:gd name="T47" fmla="*/ 37 h 45"/>
              <a:gd name="T48" fmla="*/ 28 w 42"/>
              <a:gd name="T49" fmla="*/ 40 h 45"/>
              <a:gd name="T50" fmla="*/ 19 w 42"/>
              <a:gd name="T51" fmla="*/ 42 h 45"/>
              <a:gd name="T52" fmla="*/ 14 w 42"/>
              <a:gd name="T53" fmla="*/ 40 h 45"/>
              <a:gd name="T54" fmla="*/ 8 w 42"/>
              <a:gd name="T55" fmla="*/ 37 h 45"/>
              <a:gd name="T56" fmla="*/ 5 w 42"/>
              <a:gd name="T57" fmla="*/ 31 h 45"/>
              <a:gd name="T58" fmla="*/ 3 w 42"/>
              <a:gd name="T59" fmla="*/ 23 h 45"/>
              <a:gd name="T60" fmla="*/ 5 w 42"/>
              <a:gd name="T61" fmla="*/ 17 h 45"/>
              <a:gd name="T62" fmla="*/ 8 w 42"/>
              <a:gd name="T63" fmla="*/ 11 h 45"/>
              <a:gd name="T64" fmla="*/ 14 w 42"/>
              <a:gd name="T65" fmla="*/ 6 h 45"/>
              <a:gd name="T66" fmla="*/ 19 w 42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2"/>
              <a:gd name="T103" fmla="*/ 0 h 45"/>
              <a:gd name="T104" fmla="*/ 42 w 42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2" h="45">
                <a:moveTo>
                  <a:pt x="19" y="0"/>
                </a:moveTo>
                <a:lnTo>
                  <a:pt x="11" y="3"/>
                </a:lnTo>
                <a:lnTo>
                  <a:pt x="5" y="9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5" y="40"/>
                </a:lnTo>
                <a:lnTo>
                  <a:pt x="11" y="42"/>
                </a:lnTo>
                <a:lnTo>
                  <a:pt x="19" y="45"/>
                </a:lnTo>
                <a:lnTo>
                  <a:pt x="31" y="42"/>
                </a:lnTo>
                <a:lnTo>
                  <a:pt x="36" y="40"/>
                </a:lnTo>
                <a:lnTo>
                  <a:pt x="42" y="31"/>
                </a:lnTo>
                <a:lnTo>
                  <a:pt x="42" y="23"/>
                </a:lnTo>
                <a:lnTo>
                  <a:pt x="42" y="14"/>
                </a:lnTo>
                <a:lnTo>
                  <a:pt x="36" y="6"/>
                </a:lnTo>
                <a:lnTo>
                  <a:pt x="31" y="3"/>
                </a:lnTo>
                <a:lnTo>
                  <a:pt x="19" y="0"/>
                </a:lnTo>
                <a:close/>
                <a:moveTo>
                  <a:pt x="19" y="6"/>
                </a:moveTo>
                <a:lnTo>
                  <a:pt x="28" y="6"/>
                </a:lnTo>
                <a:lnTo>
                  <a:pt x="34" y="9"/>
                </a:lnTo>
                <a:lnTo>
                  <a:pt x="36" y="14"/>
                </a:lnTo>
                <a:lnTo>
                  <a:pt x="39" y="23"/>
                </a:lnTo>
                <a:lnTo>
                  <a:pt x="36" y="31"/>
                </a:lnTo>
                <a:lnTo>
                  <a:pt x="34" y="37"/>
                </a:lnTo>
                <a:lnTo>
                  <a:pt x="28" y="40"/>
                </a:lnTo>
                <a:lnTo>
                  <a:pt x="19" y="42"/>
                </a:lnTo>
                <a:lnTo>
                  <a:pt x="14" y="40"/>
                </a:lnTo>
                <a:lnTo>
                  <a:pt x="8" y="37"/>
                </a:lnTo>
                <a:lnTo>
                  <a:pt x="5" y="31"/>
                </a:lnTo>
                <a:lnTo>
                  <a:pt x="3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19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7" name="Freeform 36"/>
          <xdr:cNvSpPr>
            <a:spLocks/>
          </xdr:cNvSpPr>
        </xdr:nvSpPr>
        <xdr:spPr bwMode="auto">
          <a:xfrm>
            <a:off x="4716" y="3466"/>
            <a:ext cx="17" cy="45"/>
          </a:xfrm>
          <a:custGeom>
            <a:avLst/>
            <a:gdLst>
              <a:gd name="T0" fmla="*/ 2 w 17"/>
              <a:gd name="T1" fmla="*/ 3 h 45"/>
              <a:gd name="T2" fmla="*/ 0 w 17"/>
              <a:gd name="T3" fmla="*/ 3 h 45"/>
              <a:gd name="T4" fmla="*/ 0 w 17"/>
              <a:gd name="T5" fmla="*/ 45 h 45"/>
              <a:gd name="T6" fmla="*/ 2 w 17"/>
              <a:gd name="T7" fmla="*/ 45 h 45"/>
              <a:gd name="T8" fmla="*/ 2 w 17"/>
              <a:gd name="T9" fmla="*/ 23 h 45"/>
              <a:gd name="T10" fmla="*/ 2 w 17"/>
              <a:gd name="T11" fmla="*/ 17 h 45"/>
              <a:gd name="T12" fmla="*/ 2 w 17"/>
              <a:gd name="T13" fmla="*/ 14 h 45"/>
              <a:gd name="T14" fmla="*/ 5 w 17"/>
              <a:gd name="T15" fmla="*/ 9 h 45"/>
              <a:gd name="T16" fmla="*/ 8 w 17"/>
              <a:gd name="T17" fmla="*/ 6 h 45"/>
              <a:gd name="T18" fmla="*/ 11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3 h 45"/>
              <a:gd name="T26" fmla="*/ 14 w 17"/>
              <a:gd name="T27" fmla="*/ 0 h 45"/>
              <a:gd name="T28" fmla="*/ 14 w 17"/>
              <a:gd name="T29" fmla="*/ 0 h 45"/>
              <a:gd name="T30" fmla="*/ 8 w 17"/>
              <a:gd name="T31" fmla="*/ 0 h 45"/>
              <a:gd name="T32" fmla="*/ 5 w 17"/>
              <a:gd name="T33" fmla="*/ 3 h 45"/>
              <a:gd name="T34" fmla="*/ 2 w 17"/>
              <a:gd name="T35" fmla="*/ 6 h 45"/>
              <a:gd name="T36" fmla="*/ 2 w 17"/>
              <a:gd name="T37" fmla="*/ 6 h 45"/>
              <a:gd name="T38" fmla="*/ 2 w 17"/>
              <a:gd name="T39" fmla="*/ 3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2" y="3"/>
                </a:moveTo>
                <a:lnTo>
                  <a:pt x="0" y="3"/>
                </a:lnTo>
                <a:lnTo>
                  <a:pt x="0" y="45"/>
                </a:lnTo>
                <a:lnTo>
                  <a:pt x="2" y="45"/>
                </a:lnTo>
                <a:lnTo>
                  <a:pt x="2" y="23"/>
                </a:lnTo>
                <a:lnTo>
                  <a:pt x="2" y="17"/>
                </a:lnTo>
                <a:lnTo>
                  <a:pt x="2" y="14"/>
                </a:lnTo>
                <a:lnTo>
                  <a:pt x="5" y="9"/>
                </a:lnTo>
                <a:lnTo>
                  <a:pt x="8" y="6"/>
                </a:lnTo>
                <a:lnTo>
                  <a:pt x="11" y="6"/>
                </a:lnTo>
                <a:lnTo>
                  <a:pt x="14" y="6"/>
                </a:lnTo>
                <a:lnTo>
                  <a:pt x="17" y="3"/>
                </a:lnTo>
                <a:lnTo>
                  <a:pt x="14" y="0"/>
                </a:lnTo>
                <a:lnTo>
                  <a:pt x="8" y="0"/>
                </a:lnTo>
                <a:lnTo>
                  <a:pt x="5" y="3"/>
                </a:lnTo>
                <a:lnTo>
                  <a:pt x="2" y="6"/>
                </a:lnTo>
                <a:lnTo>
                  <a:pt x="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8" name="Freeform 37"/>
          <xdr:cNvSpPr>
            <a:spLocks/>
          </xdr:cNvSpPr>
        </xdr:nvSpPr>
        <xdr:spPr bwMode="auto">
          <a:xfrm>
            <a:off x="4738" y="3466"/>
            <a:ext cx="54" cy="45"/>
          </a:xfrm>
          <a:custGeom>
            <a:avLst/>
            <a:gdLst>
              <a:gd name="T0" fmla="*/ 3 w 54"/>
              <a:gd name="T1" fmla="*/ 3 h 45"/>
              <a:gd name="T2" fmla="*/ 0 w 54"/>
              <a:gd name="T3" fmla="*/ 3 h 45"/>
              <a:gd name="T4" fmla="*/ 0 w 54"/>
              <a:gd name="T5" fmla="*/ 45 h 45"/>
              <a:gd name="T6" fmla="*/ 3 w 54"/>
              <a:gd name="T7" fmla="*/ 45 h 45"/>
              <a:gd name="T8" fmla="*/ 3 w 54"/>
              <a:gd name="T9" fmla="*/ 20 h 45"/>
              <a:gd name="T10" fmla="*/ 6 w 54"/>
              <a:gd name="T11" fmla="*/ 17 h 45"/>
              <a:gd name="T12" fmla="*/ 6 w 54"/>
              <a:gd name="T13" fmla="*/ 11 h 45"/>
              <a:gd name="T14" fmla="*/ 9 w 54"/>
              <a:gd name="T15" fmla="*/ 9 h 45"/>
              <a:gd name="T16" fmla="*/ 12 w 54"/>
              <a:gd name="T17" fmla="*/ 6 h 45"/>
              <a:gd name="T18" fmla="*/ 14 w 54"/>
              <a:gd name="T19" fmla="*/ 6 h 45"/>
              <a:gd name="T20" fmla="*/ 20 w 54"/>
              <a:gd name="T21" fmla="*/ 6 h 45"/>
              <a:gd name="T22" fmla="*/ 23 w 54"/>
              <a:gd name="T23" fmla="*/ 9 h 45"/>
              <a:gd name="T24" fmla="*/ 23 w 54"/>
              <a:gd name="T25" fmla="*/ 14 h 45"/>
              <a:gd name="T26" fmla="*/ 26 w 54"/>
              <a:gd name="T27" fmla="*/ 17 h 45"/>
              <a:gd name="T28" fmla="*/ 26 w 54"/>
              <a:gd name="T29" fmla="*/ 45 h 45"/>
              <a:gd name="T30" fmla="*/ 29 w 54"/>
              <a:gd name="T31" fmla="*/ 45 h 45"/>
              <a:gd name="T32" fmla="*/ 29 w 54"/>
              <a:gd name="T33" fmla="*/ 20 h 45"/>
              <a:gd name="T34" fmla="*/ 29 w 54"/>
              <a:gd name="T35" fmla="*/ 14 h 45"/>
              <a:gd name="T36" fmla="*/ 31 w 54"/>
              <a:gd name="T37" fmla="*/ 9 h 45"/>
              <a:gd name="T38" fmla="*/ 34 w 54"/>
              <a:gd name="T39" fmla="*/ 6 h 45"/>
              <a:gd name="T40" fmla="*/ 40 w 54"/>
              <a:gd name="T41" fmla="*/ 6 h 45"/>
              <a:gd name="T42" fmla="*/ 46 w 54"/>
              <a:gd name="T43" fmla="*/ 6 h 45"/>
              <a:gd name="T44" fmla="*/ 48 w 54"/>
              <a:gd name="T45" fmla="*/ 9 h 45"/>
              <a:gd name="T46" fmla="*/ 48 w 54"/>
              <a:gd name="T47" fmla="*/ 11 h 45"/>
              <a:gd name="T48" fmla="*/ 48 w 54"/>
              <a:gd name="T49" fmla="*/ 17 h 45"/>
              <a:gd name="T50" fmla="*/ 48 w 54"/>
              <a:gd name="T51" fmla="*/ 45 h 45"/>
              <a:gd name="T52" fmla="*/ 54 w 54"/>
              <a:gd name="T53" fmla="*/ 45 h 45"/>
              <a:gd name="T54" fmla="*/ 54 w 54"/>
              <a:gd name="T55" fmla="*/ 17 h 45"/>
              <a:gd name="T56" fmla="*/ 54 w 54"/>
              <a:gd name="T57" fmla="*/ 11 h 45"/>
              <a:gd name="T58" fmla="*/ 51 w 54"/>
              <a:gd name="T59" fmla="*/ 9 h 45"/>
              <a:gd name="T60" fmla="*/ 48 w 54"/>
              <a:gd name="T61" fmla="*/ 3 h 45"/>
              <a:gd name="T62" fmla="*/ 46 w 54"/>
              <a:gd name="T63" fmla="*/ 0 h 45"/>
              <a:gd name="T64" fmla="*/ 40 w 54"/>
              <a:gd name="T65" fmla="*/ 0 h 45"/>
              <a:gd name="T66" fmla="*/ 34 w 54"/>
              <a:gd name="T67" fmla="*/ 0 h 45"/>
              <a:gd name="T68" fmla="*/ 31 w 54"/>
              <a:gd name="T69" fmla="*/ 3 h 45"/>
              <a:gd name="T70" fmla="*/ 29 w 54"/>
              <a:gd name="T71" fmla="*/ 9 h 45"/>
              <a:gd name="T72" fmla="*/ 26 w 54"/>
              <a:gd name="T73" fmla="*/ 3 h 45"/>
              <a:gd name="T74" fmla="*/ 20 w 54"/>
              <a:gd name="T75" fmla="*/ 0 h 45"/>
              <a:gd name="T76" fmla="*/ 14 w 54"/>
              <a:gd name="T77" fmla="*/ 0 h 45"/>
              <a:gd name="T78" fmla="*/ 12 w 54"/>
              <a:gd name="T79" fmla="*/ 0 h 45"/>
              <a:gd name="T80" fmla="*/ 6 w 54"/>
              <a:gd name="T81" fmla="*/ 3 h 45"/>
              <a:gd name="T82" fmla="*/ 6 w 54"/>
              <a:gd name="T83" fmla="*/ 6 h 45"/>
              <a:gd name="T84" fmla="*/ 3 w 54"/>
              <a:gd name="T85" fmla="*/ 6 h 45"/>
              <a:gd name="T86" fmla="*/ 3 w 54"/>
              <a:gd name="T87" fmla="*/ 3 h 4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54"/>
              <a:gd name="T133" fmla="*/ 0 h 45"/>
              <a:gd name="T134" fmla="*/ 54 w 54"/>
              <a:gd name="T135" fmla="*/ 45 h 45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54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0"/>
                </a:lnTo>
                <a:lnTo>
                  <a:pt x="6" y="17"/>
                </a:lnTo>
                <a:lnTo>
                  <a:pt x="6" y="11"/>
                </a:lnTo>
                <a:lnTo>
                  <a:pt x="9" y="9"/>
                </a:lnTo>
                <a:lnTo>
                  <a:pt x="12" y="6"/>
                </a:lnTo>
                <a:lnTo>
                  <a:pt x="14" y="6"/>
                </a:lnTo>
                <a:lnTo>
                  <a:pt x="20" y="6"/>
                </a:lnTo>
                <a:lnTo>
                  <a:pt x="23" y="9"/>
                </a:lnTo>
                <a:lnTo>
                  <a:pt x="23" y="14"/>
                </a:lnTo>
                <a:lnTo>
                  <a:pt x="26" y="17"/>
                </a:lnTo>
                <a:lnTo>
                  <a:pt x="26" y="45"/>
                </a:lnTo>
                <a:lnTo>
                  <a:pt x="29" y="45"/>
                </a:lnTo>
                <a:lnTo>
                  <a:pt x="29" y="20"/>
                </a:lnTo>
                <a:lnTo>
                  <a:pt x="29" y="14"/>
                </a:lnTo>
                <a:lnTo>
                  <a:pt x="31" y="9"/>
                </a:lnTo>
                <a:lnTo>
                  <a:pt x="34" y="6"/>
                </a:lnTo>
                <a:lnTo>
                  <a:pt x="40" y="6"/>
                </a:lnTo>
                <a:lnTo>
                  <a:pt x="46" y="6"/>
                </a:lnTo>
                <a:lnTo>
                  <a:pt x="48" y="9"/>
                </a:lnTo>
                <a:lnTo>
                  <a:pt x="48" y="11"/>
                </a:lnTo>
                <a:lnTo>
                  <a:pt x="48" y="17"/>
                </a:lnTo>
                <a:lnTo>
                  <a:pt x="48" y="45"/>
                </a:lnTo>
                <a:lnTo>
                  <a:pt x="54" y="45"/>
                </a:lnTo>
                <a:lnTo>
                  <a:pt x="54" y="17"/>
                </a:lnTo>
                <a:lnTo>
                  <a:pt x="54" y="11"/>
                </a:lnTo>
                <a:lnTo>
                  <a:pt x="51" y="9"/>
                </a:lnTo>
                <a:lnTo>
                  <a:pt x="48" y="3"/>
                </a:lnTo>
                <a:lnTo>
                  <a:pt x="46" y="0"/>
                </a:lnTo>
                <a:lnTo>
                  <a:pt x="40" y="0"/>
                </a:lnTo>
                <a:lnTo>
                  <a:pt x="34" y="0"/>
                </a:lnTo>
                <a:lnTo>
                  <a:pt x="31" y="3"/>
                </a:lnTo>
                <a:lnTo>
                  <a:pt x="29" y="9"/>
                </a:lnTo>
                <a:lnTo>
                  <a:pt x="26" y="3"/>
                </a:lnTo>
                <a:lnTo>
                  <a:pt x="20" y="0"/>
                </a:lnTo>
                <a:lnTo>
                  <a:pt x="14" y="0"/>
                </a:lnTo>
                <a:lnTo>
                  <a:pt x="12" y="0"/>
                </a:lnTo>
                <a:lnTo>
                  <a:pt x="6" y="3"/>
                </a:lnTo>
                <a:lnTo>
                  <a:pt x="6" y="6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59" name="Freeform 38"/>
          <xdr:cNvSpPr>
            <a:spLocks noEditPoints="1"/>
          </xdr:cNvSpPr>
        </xdr:nvSpPr>
        <xdr:spPr bwMode="auto">
          <a:xfrm>
            <a:off x="4798" y="3466"/>
            <a:ext cx="42" cy="45"/>
          </a:xfrm>
          <a:custGeom>
            <a:avLst/>
            <a:gdLst>
              <a:gd name="T0" fmla="*/ 19 w 42"/>
              <a:gd name="T1" fmla="*/ 6 h 45"/>
              <a:gd name="T2" fmla="*/ 28 w 42"/>
              <a:gd name="T3" fmla="*/ 6 h 45"/>
              <a:gd name="T4" fmla="*/ 34 w 42"/>
              <a:gd name="T5" fmla="*/ 9 h 45"/>
              <a:gd name="T6" fmla="*/ 36 w 42"/>
              <a:gd name="T7" fmla="*/ 14 h 45"/>
              <a:gd name="T8" fmla="*/ 36 w 42"/>
              <a:gd name="T9" fmla="*/ 23 h 45"/>
              <a:gd name="T10" fmla="*/ 36 w 42"/>
              <a:gd name="T11" fmla="*/ 28 h 45"/>
              <a:gd name="T12" fmla="*/ 34 w 42"/>
              <a:gd name="T13" fmla="*/ 37 h 45"/>
              <a:gd name="T14" fmla="*/ 28 w 42"/>
              <a:gd name="T15" fmla="*/ 40 h 45"/>
              <a:gd name="T16" fmla="*/ 19 w 42"/>
              <a:gd name="T17" fmla="*/ 42 h 45"/>
              <a:gd name="T18" fmla="*/ 14 w 42"/>
              <a:gd name="T19" fmla="*/ 40 h 45"/>
              <a:gd name="T20" fmla="*/ 8 w 42"/>
              <a:gd name="T21" fmla="*/ 37 h 45"/>
              <a:gd name="T22" fmla="*/ 5 w 42"/>
              <a:gd name="T23" fmla="*/ 28 h 45"/>
              <a:gd name="T24" fmla="*/ 5 w 42"/>
              <a:gd name="T25" fmla="*/ 23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6 h 45"/>
              <a:gd name="T32" fmla="*/ 19 w 42"/>
              <a:gd name="T33" fmla="*/ 6 h 45"/>
              <a:gd name="T34" fmla="*/ 42 w 42"/>
              <a:gd name="T35" fmla="*/ 3 h 45"/>
              <a:gd name="T36" fmla="*/ 36 w 42"/>
              <a:gd name="T37" fmla="*/ 3 h 45"/>
              <a:gd name="T38" fmla="*/ 36 w 42"/>
              <a:gd name="T39" fmla="*/ 9 h 45"/>
              <a:gd name="T40" fmla="*/ 36 w 42"/>
              <a:gd name="T41" fmla="*/ 9 h 45"/>
              <a:gd name="T42" fmla="*/ 34 w 42"/>
              <a:gd name="T43" fmla="*/ 6 h 45"/>
              <a:gd name="T44" fmla="*/ 28 w 42"/>
              <a:gd name="T45" fmla="*/ 3 h 45"/>
              <a:gd name="T46" fmla="*/ 19 w 42"/>
              <a:gd name="T47" fmla="*/ 0 h 45"/>
              <a:gd name="T48" fmla="*/ 11 w 42"/>
              <a:gd name="T49" fmla="*/ 3 h 45"/>
              <a:gd name="T50" fmla="*/ 5 w 42"/>
              <a:gd name="T51" fmla="*/ 6 h 45"/>
              <a:gd name="T52" fmla="*/ 3 w 42"/>
              <a:gd name="T53" fmla="*/ 14 h 45"/>
              <a:gd name="T54" fmla="*/ 0 w 42"/>
              <a:gd name="T55" fmla="*/ 23 h 45"/>
              <a:gd name="T56" fmla="*/ 3 w 42"/>
              <a:gd name="T57" fmla="*/ 31 h 45"/>
              <a:gd name="T58" fmla="*/ 5 w 42"/>
              <a:gd name="T59" fmla="*/ 40 h 45"/>
              <a:gd name="T60" fmla="*/ 11 w 42"/>
              <a:gd name="T61" fmla="*/ 42 h 45"/>
              <a:gd name="T62" fmla="*/ 19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7 h 45"/>
              <a:gd name="T70" fmla="*/ 36 w 42"/>
              <a:gd name="T71" fmla="*/ 37 h 45"/>
              <a:gd name="T72" fmla="*/ 36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19" y="6"/>
                </a:moveTo>
                <a:lnTo>
                  <a:pt x="28" y="6"/>
                </a:lnTo>
                <a:lnTo>
                  <a:pt x="34" y="9"/>
                </a:lnTo>
                <a:lnTo>
                  <a:pt x="36" y="14"/>
                </a:lnTo>
                <a:lnTo>
                  <a:pt x="36" y="23"/>
                </a:lnTo>
                <a:lnTo>
                  <a:pt x="36" y="28"/>
                </a:lnTo>
                <a:lnTo>
                  <a:pt x="34" y="37"/>
                </a:lnTo>
                <a:lnTo>
                  <a:pt x="28" y="40"/>
                </a:lnTo>
                <a:lnTo>
                  <a:pt x="19" y="42"/>
                </a:lnTo>
                <a:lnTo>
                  <a:pt x="14" y="40"/>
                </a:lnTo>
                <a:lnTo>
                  <a:pt x="8" y="37"/>
                </a:lnTo>
                <a:lnTo>
                  <a:pt x="5" y="28"/>
                </a:lnTo>
                <a:lnTo>
                  <a:pt x="5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19" y="6"/>
                </a:lnTo>
                <a:close/>
                <a:moveTo>
                  <a:pt x="42" y="3"/>
                </a:moveTo>
                <a:lnTo>
                  <a:pt x="36" y="3"/>
                </a:lnTo>
                <a:lnTo>
                  <a:pt x="36" y="9"/>
                </a:lnTo>
                <a:lnTo>
                  <a:pt x="34" y="6"/>
                </a:lnTo>
                <a:lnTo>
                  <a:pt x="28" y="3"/>
                </a:lnTo>
                <a:lnTo>
                  <a:pt x="19" y="0"/>
                </a:lnTo>
                <a:lnTo>
                  <a:pt x="11" y="3"/>
                </a:lnTo>
                <a:lnTo>
                  <a:pt x="5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5" y="40"/>
                </a:lnTo>
                <a:lnTo>
                  <a:pt x="11" y="42"/>
                </a:lnTo>
                <a:lnTo>
                  <a:pt x="19" y="45"/>
                </a:lnTo>
                <a:lnTo>
                  <a:pt x="28" y="45"/>
                </a:lnTo>
                <a:lnTo>
                  <a:pt x="34" y="42"/>
                </a:lnTo>
                <a:lnTo>
                  <a:pt x="36" y="37"/>
                </a:lnTo>
                <a:lnTo>
                  <a:pt x="36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0" name="Freeform 39"/>
          <xdr:cNvSpPr>
            <a:spLocks/>
          </xdr:cNvSpPr>
        </xdr:nvSpPr>
        <xdr:spPr bwMode="auto">
          <a:xfrm>
            <a:off x="4846" y="3452"/>
            <a:ext cx="17" cy="59"/>
          </a:xfrm>
          <a:custGeom>
            <a:avLst/>
            <a:gdLst>
              <a:gd name="T0" fmla="*/ 8 w 17"/>
              <a:gd name="T1" fmla="*/ 20 h 59"/>
              <a:gd name="T2" fmla="*/ 17 w 17"/>
              <a:gd name="T3" fmla="*/ 20 h 59"/>
              <a:gd name="T4" fmla="*/ 17 w 17"/>
              <a:gd name="T5" fmla="*/ 17 h 59"/>
              <a:gd name="T6" fmla="*/ 8 w 17"/>
              <a:gd name="T7" fmla="*/ 17 h 59"/>
              <a:gd name="T8" fmla="*/ 8 w 17"/>
              <a:gd name="T9" fmla="*/ 0 h 59"/>
              <a:gd name="T10" fmla="*/ 5 w 17"/>
              <a:gd name="T11" fmla="*/ 0 h 59"/>
              <a:gd name="T12" fmla="*/ 5 w 17"/>
              <a:gd name="T13" fmla="*/ 17 h 59"/>
              <a:gd name="T14" fmla="*/ 0 w 17"/>
              <a:gd name="T15" fmla="*/ 17 h 59"/>
              <a:gd name="T16" fmla="*/ 0 w 17"/>
              <a:gd name="T17" fmla="*/ 20 h 59"/>
              <a:gd name="T18" fmla="*/ 5 w 17"/>
              <a:gd name="T19" fmla="*/ 20 h 59"/>
              <a:gd name="T20" fmla="*/ 5 w 17"/>
              <a:gd name="T21" fmla="*/ 59 h 59"/>
              <a:gd name="T22" fmla="*/ 8 w 17"/>
              <a:gd name="T23" fmla="*/ 59 h 59"/>
              <a:gd name="T24" fmla="*/ 8 w 17"/>
              <a:gd name="T25" fmla="*/ 20 h 5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7"/>
              <a:gd name="T40" fmla="*/ 0 h 59"/>
              <a:gd name="T41" fmla="*/ 17 w 17"/>
              <a:gd name="T42" fmla="*/ 59 h 5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7" h="59">
                <a:moveTo>
                  <a:pt x="8" y="20"/>
                </a:moveTo>
                <a:lnTo>
                  <a:pt x="17" y="20"/>
                </a:lnTo>
                <a:lnTo>
                  <a:pt x="17" y="17"/>
                </a:lnTo>
                <a:lnTo>
                  <a:pt x="8" y="17"/>
                </a:lnTo>
                <a:lnTo>
                  <a:pt x="8" y="0"/>
                </a:lnTo>
                <a:lnTo>
                  <a:pt x="5" y="0"/>
                </a:lnTo>
                <a:lnTo>
                  <a:pt x="5" y="17"/>
                </a:lnTo>
                <a:lnTo>
                  <a:pt x="0" y="17"/>
                </a:lnTo>
                <a:lnTo>
                  <a:pt x="0" y="20"/>
                </a:lnTo>
                <a:lnTo>
                  <a:pt x="5" y="20"/>
                </a:lnTo>
                <a:lnTo>
                  <a:pt x="5" y="59"/>
                </a:lnTo>
                <a:lnTo>
                  <a:pt x="8" y="59"/>
                </a:lnTo>
                <a:lnTo>
                  <a:pt x="8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1" name="Freeform 40"/>
          <xdr:cNvSpPr>
            <a:spLocks noEditPoints="1"/>
          </xdr:cNvSpPr>
        </xdr:nvSpPr>
        <xdr:spPr bwMode="auto">
          <a:xfrm>
            <a:off x="4866" y="3449"/>
            <a:ext cx="8" cy="62"/>
          </a:xfrm>
          <a:custGeom>
            <a:avLst/>
            <a:gdLst>
              <a:gd name="T0" fmla="*/ 5 w 8"/>
              <a:gd name="T1" fmla="*/ 20 h 62"/>
              <a:gd name="T2" fmla="*/ 2 w 8"/>
              <a:gd name="T3" fmla="*/ 20 h 62"/>
              <a:gd name="T4" fmla="*/ 2 w 8"/>
              <a:gd name="T5" fmla="*/ 62 h 62"/>
              <a:gd name="T6" fmla="*/ 5 w 8"/>
              <a:gd name="T7" fmla="*/ 62 h 62"/>
              <a:gd name="T8" fmla="*/ 5 w 8"/>
              <a:gd name="T9" fmla="*/ 20 h 62"/>
              <a:gd name="T10" fmla="*/ 5 w 8"/>
              <a:gd name="T11" fmla="*/ 0 h 62"/>
              <a:gd name="T12" fmla="*/ 2 w 8"/>
              <a:gd name="T13" fmla="*/ 3 h 62"/>
              <a:gd name="T14" fmla="*/ 0 w 8"/>
              <a:gd name="T15" fmla="*/ 3 h 62"/>
              <a:gd name="T16" fmla="*/ 2 w 8"/>
              <a:gd name="T17" fmla="*/ 6 h 62"/>
              <a:gd name="T18" fmla="*/ 5 w 8"/>
              <a:gd name="T19" fmla="*/ 9 h 62"/>
              <a:gd name="T20" fmla="*/ 8 w 8"/>
              <a:gd name="T21" fmla="*/ 6 h 62"/>
              <a:gd name="T22" fmla="*/ 8 w 8"/>
              <a:gd name="T23" fmla="*/ 3 h 62"/>
              <a:gd name="T24" fmla="*/ 8 w 8"/>
              <a:gd name="T25" fmla="*/ 3 h 62"/>
              <a:gd name="T26" fmla="*/ 5 w 8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2"/>
              <a:gd name="T44" fmla="*/ 8 w 8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2">
                <a:moveTo>
                  <a:pt x="5" y="20"/>
                </a:moveTo>
                <a:lnTo>
                  <a:pt x="2" y="20"/>
                </a:lnTo>
                <a:lnTo>
                  <a:pt x="2" y="62"/>
                </a:lnTo>
                <a:lnTo>
                  <a:pt x="5" y="62"/>
                </a:lnTo>
                <a:lnTo>
                  <a:pt x="5" y="20"/>
                </a:lnTo>
                <a:close/>
                <a:moveTo>
                  <a:pt x="5" y="0"/>
                </a:moveTo>
                <a:lnTo>
                  <a:pt x="2" y="3"/>
                </a:lnTo>
                <a:lnTo>
                  <a:pt x="0" y="3"/>
                </a:lnTo>
                <a:lnTo>
                  <a:pt x="2" y="6"/>
                </a:lnTo>
                <a:lnTo>
                  <a:pt x="5" y="9"/>
                </a:lnTo>
                <a:lnTo>
                  <a:pt x="8" y="6"/>
                </a:lnTo>
                <a:lnTo>
                  <a:pt x="8" y="3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2" name="Freeform 41"/>
          <xdr:cNvSpPr>
            <a:spLocks/>
          </xdr:cNvSpPr>
        </xdr:nvSpPr>
        <xdr:spPr bwMode="auto">
          <a:xfrm>
            <a:off x="4880" y="3466"/>
            <a:ext cx="39" cy="45"/>
          </a:xfrm>
          <a:custGeom>
            <a:avLst/>
            <a:gdLst>
              <a:gd name="T0" fmla="*/ 37 w 39"/>
              <a:gd name="T1" fmla="*/ 6 h 45"/>
              <a:gd name="T2" fmla="*/ 31 w 39"/>
              <a:gd name="T3" fmla="*/ 3 h 45"/>
              <a:gd name="T4" fmla="*/ 22 w 39"/>
              <a:gd name="T5" fmla="*/ 0 h 45"/>
              <a:gd name="T6" fmla="*/ 14 w 39"/>
              <a:gd name="T7" fmla="*/ 3 h 45"/>
              <a:gd name="T8" fmla="*/ 8 w 39"/>
              <a:gd name="T9" fmla="*/ 6 h 45"/>
              <a:gd name="T10" fmla="*/ 3 w 39"/>
              <a:gd name="T11" fmla="*/ 14 h 45"/>
              <a:gd name="T12" fmla="*/ 0 w 39"/>
              <a:gd name="T13" fmla="*/ 23 h 45"/>
              <a:gd name="T14" fmla="*/ 3 w 39"/>
              <a:gd name="T15" fmla="*/ 31 h 45"/>
              <a:gd name="T16" fmla="*/ 8 w 39"/>
              <a:gd name="T17" fmla="*/ 40 h 45"/>
              <a:gd name="T18" fmla="*/ 14 w 39"/>
              <a:gd name="T19" fmla="*/ 42 h 45"/>
              <a:gd name="T20" fmla="*/ 22 w 39"/>
              <a:gd name="T21" fmla="*/ 45 h 45"/>
              <a:gd name="T22" fmla="*/ 31 w 39"/>
              <a:gd name="T23" fmla="*/ 42 h 45"/>
              <a:gd name="T24" fmla="*/ 39 w 39"/>
              <a:gd name="T25" fmla="*/ 40 h 45"/>
              <a:gd name="T26" fmla="*/ 39 w 39"/>
              <a:gd name="T27" fmla="*/ 34 h 45"/>
              <a:gd name="T28" fmla="*/ 31 w 39"/>
              <a:gd name="T29" fmla="*/ 40 h 45"/>
              <a:gd name="T30" fmla="*/ 22 w 39"/>
              <a:gd name="T31" fmla="*/ 42 h 45"/>
              <a:gd name="T32" fmla="*/ 17 w 39"/>
              <a:gd name="T33" fmla="*/ 40 h 45"/>
              <a:gd name="T34" fmla="*/ 11 w 39"/>
              <a:gd name="T35" fmla="*/ 37 h 45"/>
              <a:gd name="T36" fmla="*/ 5 w 39"/>
              <a:gd name="T37" fmla="*/ 28 h 45"/>
              <a:gd name="T38" fmla="*/ 5 w 39"/>
              <a:gd name="T39" fmla="*/ 23 h 45"/>
              <a:gd name="T40" fmla="*/ 5 w 39"/>
              <a:gd name="T41" fmla="*/ 17 h 45"/>
              <a:gd name="T42" fmla="*/ 11 w 39"/>
              <a:gd name="T43" fmla="*/ 9 h 45"/>
              <a:gd name="T44" fmla="*/ 17 w 39"/>
              <a:gd name="T45" fmla="*/ 6 h 45"/>
              <a:gd name="T46" fmla="*/ 22 w 39"/>
              <a:gd name="T47" fmla="*/ 6 h 45"/>
              <a:gd name="T48" fmla="*/ 31 w 39"/>
              <a:gd name="T49" fmla="*/ 6 h 45"/>
              <a:gd name="T50" fmla="*/ 37 w 39"/>
              <a:gd name="T51" fmla="*/ 11 h 45"/>
              <a:gd name="T52" fmla="*/ 37 w 39"/>
              <a:gd name="T53" fmla="*/ 6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9"/>
              <a:gd name="T82" fmla="*/ 0 h 45"/>
              <a:gd name="T83" fmla="*/ 39 w 39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9" h="45">
                <a:moveTo>
                  <a:pt x="37" y="6"/>
                </a:moveTo>
                <a:lnTo>
                  <a:pt x="31" y="3"/>
                </a:lnTo>
                <a:lnTo>
                  <a:pt x="22" y="0"/>
                </a:lnTo>
                <a:lnTo>
                  <a:pt x="14" y="3"/>
                </a:lnTo>
                <a:lnTo>
                  <a:pt x="8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8" y="40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9" y="40"/>
                </a:lnTo>
                <a:lnTo>
                  <a:pt x="39" y="34"/>
                </a:lnTo>
                <a:lnTo>
                  <a:pt x="31" y="40"/>
                </a:lnTo>
                <a:lnTo>
                  <a:pt x="22" y="42"/>
                </a:lnTo>
                <a:lnTo>
                  <a:pt x="17" y="40"/>
                </a:lnTo>
                <a:lnTo>
                  <a:pt x="11" y="37"/>
                </a:lnTo>
                <a:lnTo>
                  <a:pt x="5" y="28"/>
                </a:lnTo>
                <a:lnTo>
                  <a:pt x="5" y="23"/>
                </a:lnTo>
                <a:lnTo>
                  <a:pt x="5" y="17"/>
                </a:lnTo>
                <a:lnTo>
                  <a:pt x="11" y="9"/>
                </a:lnTo>
                <a:lnTo>
                  <a:pt x="17" y="6"/>
                </a:lnTo>
                <a:lnTo>
                  <a:pt x="22" y="6"/>
                </a:lnTo>
                <a:lnTo>
                  <a:pt x="31" y="6"/>
                </a:lnTo>
                <a:lnTo>
                  <a:pt x="37" y="11"/>
                </a:lnTo>
                <a:lnTo>
                  <a:pt x="37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3" name="Freeform 42"/>
          <xdr:cNvSpPr>
            <a:spLocks noEditPoints="1"/>
          </xdr:cNvSpPr>
        </xdr:nvSpPr>
        <xdr:spPr bwMode="auto">
          <a:xfrm>
            <a:off x="4922" y="3466"/>
            <a:ext cx="40" cy="45"/>
          </a:xfrm>
          <a:custGeom>
            <a:avLst/>
            <a:gdLst>
              <a:gd name="T0" fmla="*/ 20 w 40"/>
              <a:gd name="T1" fmla="*/ 6 h 45"/>
              <a:gd name="T2" fmla="*/ 28 w 40"/>
              <a:gd name="T3" fmla="*/ 6 h 45"/>
              <a:gd name="T4" fmla="*/ 31 w 40"/>
              <a:gd name="T5" fmla="*/ 9 h 45"/>
              <a:gd name="T6" fmla="*/ 37 w 40"/>
              <a:gd name="T7" fmla="*/ 14 h 45"/>
              <a:gd name="T8" fmla="*/ 37 w 40"/>
              <a:gd name="T9" fmla="*/ 23 h 45"/>
              <a:gd name="T10" fmla="*/ 37 w 40"/>
              <a:gd name="T11" fmla="*/ 28 h 45"/>
              <a:gd name="T12" fmla="*/ 34 w 40"/>
              <a:gd name="T13" fmla="*/ 37 h 45"/>
              <a:gd name="T14" fmla="*/ 28 w 40"/>
              <a:gd name="T15" fmla="*/ 40 h 45"/>
              <a:gd name="T16" fmla="*/ 20 w 40"/>
              <a:gd name="T17" fmla="*/ 42 h 45"/>
              <a:gd name="T18" fmla="*/ 14 w 40"/>
              <a:gd name="T19" fmla="*/ 40 h 45"/>
              <a:gd name="T20" fmla="*/ 9 w 40"/>
              <a:gd name="T21" fmla="*/ 37 h 45"/>
              <a:gd name="T22" fmla="*/ 6 w 40"/>
              <a:gd name="T23" fmla="*/ 28 h 45"/>
              <a:gd name="T24" fmla="*/ 3 w 40"/>
              <a:gd name="T25" fmla="*/ 23 h 45"/>
              <a:gd name="T26" fmla="*/ 6 w 40"/>
              <a:gd name="T27" fmla="*/ 17 h 45"/>
              <a:gd name="T28" fmla="*/ 9 w 40"/>
              <a:gd name="T29" fmla="*/ 11 h 45"/>
              <a:gd name="T30" fmla="*/ 14 w 40"/>
              <a:gd name="T31" fmla="*/ 6 h 45"/>
              <a:gd name="T32" fmla="*/ 20 w 40"/>
              <a:gd name="T33" fmla="*/ 6 h 45"/>
              <a:gd name="T34" fmla="*/ 40 w 40"/>
              <a:gd name="T35" fmla="*/ 3 h 45"/>
              <a:gd name="T36" fmla="*/ 37 w 40"/>
              <a:gd name="T37" fmla="*/ 3 h 45"/>
              <a:gd name="T38" fmla="*/ 37 w 40"/>
              <a:gd name="T39" fmla="*/ 9 h 45"/>
              <a:gd name="T40" fmla="*/ 37 w 40"/>
              <a:gd name="T41" fmla="*/ 9 h 45"/>
              <a:gd name="T42" fmla="*/ 31 w 40"/>
              <a:gd name="T43" fmla="*/ 6 h 45"/>
              <a:gd name="T44" fmla="*/ 26 w 40"/>
              <a:gd name="T45" fmla="*/ 3 h 45"/>
              <a:gd name="T46" fmla="*/ 20 w 40"/>
              <a:gd name="T47" fmla="*/ 0 h 45"/>
              <a:gd name="T48" fmla="*/ 12 w 40"/>
              <a:gd name="T49" fmla="*/ 3 h 45"/>
              <a:gd name="T50" fmla="*/ 6 w 40"/>
              <a:gd name="T51" fmla="*/ 6 h 45"/>
              <a:gd name="T52" fmla="*/ 0 w 40"/>
              <a:gd name="T53" fmla="*/ 14 h 45"/>
              <a:gd name="T54" fmla="*/ 0 w 40"/>
              <a:gd name="T55" fmla="*/ 23 h 45"/>
              <a:gd name="T56" fmla="*/ 0 w 40"/>
              <a:gd name="T57" fmla="*/ 31 h 45"/>
              <a:gd name="T58" fmla="*/ 6 w 40"/>
              <a:gd name="T59" fmla="*/ 40 h 45"/>
              <a:gd name="T60" fmla="*/ 12 w 40"/>
              <a:gd name="T61" fmla="*/ 42 h 45"/>
              <a:gd name="T62" fmla="*/ 20 w 40"/>
              <a:gd name="T63" fmla="*/ 45 h 45"/>
              <a:gd name="T64" fmla="*/ 26 w 40"/>
              <a:gd name="T65" fmla="*/ 45 h 45"/>
              <a:gd name="T66" fmla="*/ 31 w 40"/>
              <a:gd name="T67" fmla="*/ 42 h 45"/>
              <a:gd name="T68" fmla="*/ 37 w 40"/>
              <a:gd name="T69" fmla="*/ 37 h 45"/>
              <a:gd name="T70" fmla="*/ 37 w 40"/>
              <a:gd name="T71" fmla="*/ 37 h 45"/>
              <a:gd name="T72" fmla="*/ 37 w 40"/>
              <a:gd name="T73" fmla="*/ 45 h 45"/>
              <a:gd name="T74" fmla="*/ 40 w 40"/>
              <a:gd name="T75" fmla="*/ 45 h 45"/>
              <a:gd name="T76" fmla="*/ 40 w 40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0"/>
              <a:gd name="T118" fmla="*/ 0 h 45"/>
              <a:gd name="T119" fmla="*/ 40 w 40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0" h="45">
                <a:moveTo>
                  <a:pt x="20" y="6"/>
                </a:moveTo>
                <a:lnTo>
                  <a:pt x="28" y="6"/>
                </a:lnTo>
                <a:lnTo>
                  <a:pt x="31" y="9"/>
                </a:lnTo>
                <a:lnTo>
                  <a:pt x="37" y="14"/>
                </a:lnTo>
                <a:lnTo>
                  <a:pt x="37" y="23"/>
                </a:lnTo>
                <a:lnTo>
                  <a:pt x="37" y="28"/>
                </a:lnTo>
                <a:lnTo>
                  <a:pt x="34" y="37"/>
                </a:lnTo>
                <a:lnTo>
                  <a:pt x="28" y="40"/>
                </a:lnTo>
                <a:lnTo>
                  <a:pt x="20" y="42"/>
                </a:lnTo>
                <a:lnTo>
                  <a:pt x="14" y="40"/>
                </a:lnTo>
                <a:lnTo>
                  <a:pt x="9" y="37"/>
                </a:lnTo>
                <a:lnTo>
                  <a:pt x="6" y="28"/>
                </a:lnTo>
                <a:lnTo>
                  <a:pt x="3" y="23"/>
                </a:lnTo>
                <a:lnTo>
                  <a:pt x="6" y="17"/>
                </a:lnTo>
                <a:lnTo>
                  <a:pt x="9" y="11"/>
                </a:lnTo>
                <a:lnTo>
                  <a:pt x="14" y="6"/>
                </a:lnTo>
                <a:lnTo>
                  <a:pt x="20" y="6"/>
                </a:lnTo>
                <a:close/>
                <a:moveTo>
                  <a:pt x="40" y="3"/>
                </a:moveTo>
                <a:lnTo>
                  <a:pt x="37" y="3"/>
                </a:lnTo>
                <a:lnTo>
                  <a:pt x="37" y="9"/>
                </a:lnTo>
                <a:lnTo>
                  <a:pt x="31" y="6"/>
                </a:lnTo>
                <a:lnTo>
                  <a:pt x="26" y="3"/>
                </a:lnTo>
                <a:lnTo>
                  <a:pt x="20" y="0"/>
                </a:lnTo>
                <a:lnTo>
                  <a:pt x="12" y="3"/>
                </a:lnTo>
                <a:lnTo>
                  <a:pt x="6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40"/>
                </a:lnTo>
                <a:lnTo>
                  <a:pt x="12" y="42"/>
                </a:lnTo>
                <a:lnTo>
                  <a:pt x="20" y="45"/>
                </a:lnTo>
                <a:lnTo>
                  <a:pt x="26" y="45"/>
                </a:lnTo>
                <a:lnTo>
                  <a:pt x="31" y="42"/>
                </a:lnTo>
                <a:lnTo>
                  <a:pt x="37" y="37"/>
                </a:lnTo>
                <a:lnTo>
                  <a:pt x="37" y="45"/>
                </a:lnTo>
                <a:lnTo>
                  <a:pt x="40" y="45"/>
                </a:lnTo>
                <a:lnTo>
                  <a:pt x="40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4" name="Freeform 43"/>
          <xdr:cNvSpPr>
            <a:spLocks/>
          </xdr:cNvSpPr>
        </xdr:nvSpPr>
        <xdr:spPr bwMode="auto">
          <a:xfrm>
            <a:off x="4413" y="3373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2 h 45"/>
              <a:gd name="T10" fmla="*/ 3 w 31"/>
              <a:gd name="T11" fmla="*/ 20 h 45"/>
              <a:gd name="T12" fmla="*/ 5 w 31"/>
              <a:gd name="T13" fmla="*/ 14 h 45"/>
              <a:gd name="T14" fmla="*/ 8 w 31"/>
              <a:gd name="T15" fmla="*/ 8 h 45"/>
              <a:gd name="T16" fmla="*/ 11 w 31"/>
              <a:gd name="T17" fmla="*/ 5 h 45"/>
              <a:gd name="T18" fmla="*/ 17 w 31"/>
              <a:gd name="T19" fmla="*/ 5 h 45"/>
              <a:gd name="T20" fmla="*/ 22 w 31"/>
              <a:gd name="T21" fmla="*/ 5 h 45"/>
              <a:gd name="T22" fmla="*/ 25 w 31"/>
              <a:gd name="T23" fmla="*/ 8 h 45"/>
              <a:gd name="T24" fmla="*/ 25 w 31"/>
              <a:gd name="T25" fmla="*/ 14 h 45"/>
              <a:gd name="T26" fmla="*/ 25 w 31"/>
              <a:gd name="T27" fmla="*/ 20 h 45"/>
              <a:gd name="T28" fmla="*/ 25 w 31"/>
              <a:gd name="T29" fmla="*/ 45 h 45"/>
              <a:gd name="T30" fmla="*/ 31 w 31"/>
              <a:gd name="T31" fmla="*/ 45 h 45"/>
              <a:gd name="T32" fmla="*/ 31 w 31"/>
              <a:gd name="T33" fmla="*/ 20 h 45"/>
              <a:gd name="T34" fmla="*/ 31 w 31"/>
              <a:gd name="T35" fmla="*/ 11 h 45"/>
              <a:gd name="T36" fmla="*/ 28 w 31"/>
              <a:gd name="T37" fmla="*/ 5 h 45"/>
              <a:gd name="T38" fmla="*/ 22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8 w 31"/>
              <a:gd name="T45" fmla="*/ 5 h 45"/>
              <a:gd name="T46" fmla="*/ 3 w 31"/>
              <a:gd name="T47" fmla="*/ 8 h 45"/>
              <a:gd name="T48" fmla="*/ 3 w 31"/>
              <a:gd name="T49" fmla="*/ 8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2"/>
                </a:lnTo>
                <a:lnTo>
                  <a:pt x="3" y="20"/>
                </a:lnTo>
                <a:lnTo>
                  <a:pt x="5" y="14"/>
                </a:lnTo>
                <a:lnTo>
                  <a:pt x="8" y="8"/>
                </a:lnTo>
                <a:lnTo>
                  <a:pt x="11" y="5"/>
                </a:lnTo>
                <a:lnTo>
                  <a:pt x="17" y="5"/>
                </a:lnTo>
                <a:lnTo>
                  <a:pt x="22" y="5"/>
                </a:lnTo>
                <a:lnTo>
                  <a:pt x="25" y="8"/>
                </a:lnTo>
                <a:lnTo>
                  <a:pt x="25" y="14"/>
                </a:lnTo>
                <a:lnTo>
                  <a:pt x="25" y="20"/>
                </a:lnTo>
                <a:lnTo>
                  <a:pt x="25" y="45"/>
                </a:lnTo>
                <a:lnTo>
                  <a:pt x="31" y="45"/>
                </a:lnTo>
                <a:lnTo>
                  <a:pt x="31" y="20"/>
                </a:lnTo>
                <a:lnTo>
                  <a:pt x="31" y="11"/>
                </a:lnTo>
                <a:lnTo>
                  <a:pt x="28" y="5"/>
                </a:lnTo>
                <a:lnTo>
                  <a:pt x="22" y="3"/>
                </a:lnTo>
                <a:lnTo>
                  <a:pt x="17" y="0"/>
                </a:lnTo>
                <a:lnTo>
                  <a:pt x="11" y="3"/>
                </a:lnTo>
                <a:lnTo>
                  <a:pt x="8" y="5"/>
                </a:lnTo>
                <a:lnTo>
                  <a:pt x="3" y="8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5" name="Freeform 44"/>
          <xdr:cNvSpPr>
            <a:spLocks noEditPoints="1"/>
          </xdr:cNvSpPr>
        </xdr:nvSpPr>
        <xdr:spPr bwMode="auto">
          <a:xfrm>
            <a:off x="4450" y="3373"/>
            <a:ext cx="42" cy="45"/>
          </a:xfrm>
          <a:custGeom>
            <a:avLst/>
            <a:gdLst>
              <a:gd name="T0" fmla="*/ 22 w 42"/>
              <a:gd name="T1" fmla="*/ 5 h 45"/>
              <a:gd name="T2" fmla="*/ 28 w 42"/>
              <a:gd name="T3" fmla="*/ 5 h 45"/>
              <a:gd name="T4" fmla="*/ 34 w 42"/>
              <a:gd name="T5" fmla="*/ 11 h 45"/>
              <a:gd name="T6" fmla="*/ 36 w 42"/>
              <a:gd name="T7" fmla="*/ 17 h 45"/>
              <a:gd name="T8" fmla="*/ 39 w 42"/>
              <a:gd name="T9" fmla="*/ 22 h 45"/>
              <a:gd name="T10" fmla="*/ 36 w 42"/>
              <a:gd name="T11" fmla="*/ 31 h 45"/>
              <a:gd name="T12" fmla="*/ 34 w 42"/>
              <a:gd name="T13" fmla="*/ 36 h 45"/>
              <a:gd name="T14" fmla="*/ 28 w 42"/>
              <a:gd name="T15" fmla="*/ 39 h 45"/>
              <a:gd name="T16" fmla="*/ 22 w 42"/>
              <a:gd name="T17" fmla="*/ 42 h 45"/>
              <a:gd name="T18" fmla="*/ 14 w 42"/>
              <a:gd name="T19" fmla="*/ 39 h 45"/>
              <a:gd name="T20" fmla="*/ 8 w 42"/>
              <a:gd name="T21" fmla="*/ 36 h 45"/>
              <a:gd name="T22" fmla="*/ 5 w 42"/>
              <a:gd name="T23" fmla="*/ 31 h 45"/>
              <a:gd name="T24" fmla="*/ 5 w 42"/>
              <a:gd name="T25" fmla="*/ 22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5 h 45"/>
              <a:gd name="T32" fmla="*/ 22 w 42"/>
              <a:gd name="T33" fmla="*/ 5 h 45"/>
              <a:gd name="T34" fmla="*/ 42 w 42"/>
              <a:gd name="T35" fmla="*/ 3 h 45"/>
              <a:gd name="T36" fmla="*/ 39 w 42"/>
              <a:gd name="T37" fmla="*/ 3 h 45"/>
              <a:gd name="T38" fmla="*/ 39 w 42"/>
              <a:gd name="T39" fmla="*/ 8 h 45"/>
              <a:gd name="T40" fmla="*/ 36 w 42"/>
              <a:gd name="T41" fmla="*/ 8 h 45"/>
              <a:gd name="T42" fmla="*/ 34 w 42"/>
              <a:gd name="T43" fmla="*/ 5 h 45"/>
              <a:gd name="T44" fmla="*/ 28 w 42"/>
              <a:gd name="T45" fmla="*/ 3 h 45"/>
              <a:gd name="T46" fmla="*/ 22 w 42"/>
              <a:gd name="T47" fmla="*/ 0 h 45"/>
              <a:gd name="T48" fmla="*/ 14 w 42"/>
              <a:gd name="T49" fmla="*/ 3 h 45"/>
              <a:gd name="T50" fmla="*/ 5 w 42"/>
              <a:gd name="T51" fmla="*/ 8 h 45"/>
              <a:gd name="T52" fmla="*/ 2 w 42"/>
              <a:gd name="T53" fmla="*/ 14 h 45"/>
              <a:gd name="T54" fmla="*/ 0 w 42"/>
              <a:gd name="T55" fmla="*/ 22 h 45"/>
              <a:gd name="T56" fmla="*/ 2 w 42"/>
              <a:gd name="T57" fmla="*/ 31 h 45"/>
              <a:gd name="T58" fmla="*/ 5 w 42"/>
              <a:gd name="T59" fmla="*/ 39 h 45"/>
              <a:gd name="T60" fmla="*/ 14 w 42"/>
              <a:gd name="T61" fmla="*/ 45 h 45"/>
              <a:gd name="T62" fmla="*/ 22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6 h 45"/>
              <a:gd name="T70" fmla="*/ 39 w 42"/>
              <a:gd name="T71" fmla="*/ 36 h 45"/>
              <a:gd name="T72" fmla="*/ 39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22" y="5"/>
                </a:moveTo>
                <a:lnTo>
                  <a:pt x="28" y="5"/>
                </a:lnTo>
                <a:lnTo>
                  <a:pt x="34" y="11"/>
                </a:lnTo>
                <a:lnTo>
                  <a:pt x="36" y="17"/>
                </a:lnTo>
                <a:lnTo>
                  <a:pt x="39" y="22"/>
                </a:lnTo>
                <a:lnTo>
                  <a:pt x="36" y="31"/>
                </a:lnTo>
                <a:lnTo>
                  <a:pt x="34" y="36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6"/>
                </a:lnTo>
                <a:lnTo>
                  <a:pt x="5" y="31"/>
                </a:lnTo>
                <a:lnTo>
                  <a:pt x="5" y="22"/>
                </a:lnTo>
                <a:lnTo>
                  <a:pt x="5" y="17"/>
                </a:lnTo>
                <a:lnTo>
                  <a:pt x="8" y="11"/>
                </a:lnTo>
                <a:lnTo>
                  <a:pt x="14" y="5"/>
                </a:lnTo>
                <a:lnTo>
                  <a:pt x="22" y="5"/>
                </a:lnTo>
                <a:close/>
                <a:moveTo>
                  <a:pt x="42" y="3"/>
                </a:moveTo>
                <a:lnTo>
                  <a:pt x="39" y="3"/>
                </a:lnTo>
                <a:lnTo>
                  <a:pt x="39" y="8"/>
                </a:lnTo>
                <a:lnTo>
                  <a:pt x="36" y="8"/>
                </a:lnTo>
                <a:lnTo>
                  <a:pt x="34" y="5"/>
                </a:lnTo>
                <a:lnTo>
                  <a:pt x="28" y="3"/>
                </a:lnTo>
                <a:lnTo>
                  <a:pt x="22" y="0"/>
                </a:lnTo>
                <a:lnTo>
                  <a:pt x="14" y="3"/>
                </a:lnTo>
                <a:lnTo>
                  <a:pt x="5" y="8"/>
                </a:lnTo>
                <a:lnTo>
                  <a:pt x="2" y="14"/>
                </a:lnTo>
                <a:lnTo>
                  <a:pt x="0" y="22"/>
                </a:lnTo>
                <a:lnTo>
                  <a:pt x="2" y="31"/>
                </a:lnTo>
                <a:lnTo>
                  <a:pt x="5" y="39"/>
                </a:lnTo>
                <a:lnTo>
                  <a:pt x="14" y="45"/>
                </a:lnTo>
                <a:lnTo>
                  <a:pt x="22" y="45"/>
                </a:lnTo>
                <a:lnTo>
                  <a:pt x="28" y="45"/>
                </a:lnTo>
                <a:lnTo>
                  <a:pt x="34" y="42"/>
                </a:lnTo>
                <a:lnTo>
                  <a:pt x="36" y="36"/>
                </a:lnTo>
                <a:lnTo>
                  <a:pt x="39" y="36"/>
                </a:lnTo>
                <a:lnTo>
                  <a:pt x="39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6" name="Freeform 45"/>
          <xdr:cNvSpPr>
            <a:spLocks/>
          </xdr:cNvSpPr>
        </xdr:nvSpPr>
        <xdr:spPr bwMode="auto">
          <a:xfrm>
            <a:off x="4495" y="3376"/>
            <a:ext cx="45" cy="42"/>
          </a:xfrm>
          <a:custGeom>
            <a:avLst/>
            <a:gdLst>
              <a:gd name="T0" fmla="*/ 11 w 45"/>
              <a:gd name="T1" fmla="*/ 39 h 42"/>
              <a:gd name="T2" fmla="*/ 45 w 45"/>
              <a:gd name="T3" fmla="*/ 0 h 42"/>
              <a:gd name="T4" fmla="*/ 6 w 45"/>
              <a:gd name="T5" fmla="*/ 0 h 42"/>
              <a:gd name="T6" fmla="*/ 6 w 45"/>
              <a:gd name="T7" fmla="*/ 2 h 42"/>
              <a:gd name="T8" fmla="*/ 37 w 45"/>
              <a:gd name="T9" fmla="*/ 2 h 42"/>
              <a:gd name="T10" fmla="*/ 0 w 45"/>
              <a:gd name="T11" fmla="*/ 42 h 42"/>
              <a:gd name="T12" fmla="*/ 45 w 45"/>
              <a:gd name="T13" fmla="*/ 42 h 42"/>
              <a:gd name="T14" fmla="*/ 45 w 45"/>
              <a:gd name="T15" fmla="*/ 39 h 42"/>
              <a:gd name="T16" fmla="*/ 11 w 45"/>
              <a:gd name="T17" fmla="*/ 39 h 42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45"/>
              <a:gd name="T28" fmla="*/ 0 h 42"/>
              <a:gd name="T29" fmla="*/ 45 w 45"/>
              <a:gd name="T30" fmla="*/ 42 h 42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45" h="42">
                <a:moveTo>
                  <a:pt x="11" y="39"/>
                </a:moveTo>
                <a:lnTo>
                  <a:pt x="45" y="0"/>
                </a:lnTo>
                <a:lnTo>
                  <a:pt x="6" y="0"/>
                </a:lnTo>
                <a:lnTo>
                  <a:pt x="6" y="2"/>
                </a:lnTo>
                <a:lnTo>
                  <a:pt x="37" y="2"/>
                </a:lnTo>
                <a:lnTo>
                  <a:pt x="0" y="42"/>
                </a:lnTo>
                <a:lnTo>
                  <a:pt x="45" y="42"/>
                </a:lnTo>
                <a:lnTo>
                  <a:pt x="45" y="39"/>
                </a:lnTo>
                <a:lnTo>
                  <a:pt x="11" y="39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7" name="Freeform 46"/>
          <xdr:cNvSpPr>
            <a:spLocks noEditPoints="1"/>
          </xdr:cNvSpPr>
        </xdr:nvSpPr>
        <xdr:spPr bwMode="auto">
          <a:xfrm>
            <a:off x="4543" y="3356"/>
            <a:ext cx="8" cy="62"/>
          </a:xfrm>
          <a:custGeom>
            <a:avLst/>
            <a:gdLst>
              <a:gd name="T0" fmla="*/ 6 w 8"/>
              <a:gd name="T1" fmla="*/ 20 h 62"/>
              <a:gd name="T2" fmla="*/ 3 w 8"/>
              <a:gd name="T3" fmla="*/ 20 h 62"/>
              <a:gd name="T4" fmla="*/ 3 w 8"/>
              <a:gd name="T5" fmla="*/ 62 h 62"/>
              <a:gd name="T6" fmla="*/ 6 w 8"/>
              <a:gd name="T7" fmla="*/ 62 h 62"/>
              <a:gd name="T8" fmla="*/ 6 w 8"/>
              <a:gd name="T9" fmla="*/ 20 h 62"/>
              <a:gd name="T10" fmla="*/ 6 w 8"/>
              <a:gd name="T11" fmla="*/ 0 h 62"/>
              <a:gd name="T12" fmla="*/ 3 w 8"/>
              <a:gd name="T13" fmla="*/ 3 h 62"/>
              <a:gd name="T14" fmla="*/ 0 w 8"/>
              <a:gd name="T15" fmla="*/ 5 h 62"/>
              <a:gd name="T16" fmla="*/ 3 w 8"/>
              <a:gd name="T17" fmla="*/ 8 h 62"/>
              <a:gd name="T18" fmla="*/ 6 w 8"/>
              <a:gd name="T19" fmla="*/ 8 h 62"/>
              <a:gd name="T20" fmla="*/ 8 w 8"/>
              <a:gd name="T21" fmla="*/ 8 h 62"/>
              <a:gd name="T22" fmla="*/ 8 w 8"/>
              <a:gd name="T23" fmla="*/ 5 h 62"/>
              <a:gd name="T24" fmla="*/ 8 w 8"/>
              <a:gd name="T25" fmla="*/ 3 h 62"/>
              <a:gd name="T26" fmla="*/ 6 w 8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2"/>
              <a:gd name="T44" fmla="*/ 8 w 8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2">
                <a:moveTo>
                  <a:pt x="6" y="20"/>
                </a:moveTo>
                <a:lnTo>
                  <a:pt x="3" y="20"/>
                </a:lnTo>
                <a:lnTo>
                  <a:pt x="3" y="62"/>
                </a:lnTo>
                <a:lnTo>
                  <a:pt x="6" y="62"/>
                </a:lnTo>
                <a:lnTo>
                  <a:pt x="6" y="20"/>
                </a:lnTo>
                <a:close/>
                <a:moveTo>
                  <a:pt x="6" y="0"/>
                </a:moveTo>
                <a:lnTo>
                  <a:pt x="3" y="3"/>
                </a:lnTo>
                <a:lnTo>
                  <a:pt x="0" y="5"/>
                </a:lnTo>
                <a:lnTo>
                  <a:pt x="3" y="8"/>
                </a:lnTo>
                <a:lnTo>
                  <a:pt x="6" y="8"/>
                </a:lnTo>
                <a:lnTo>
                  <a:pt x="8" y="8"/>
                </a:lnTo>
                <a:lnTo>
                  <a:pt x="8" y="5"/>
                </a:lnTo>
                <a:lnTo>
                  <a:pt x="8" y="3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8" name="Freeform 47"/>
          <xdr:cNvSpPr>
            <a:spLocks noEditPoints="1"/>
          </xdr:cNvSpPr>
        </xdr:nvSpPr>
        <xdr:spPr bwMode="auto">
          <a:xfrm>
            <a:off x="4557" y="3373"/>
            <a:ext cx="45" cy="45"/>
          </a:xfrm>
          <a:custGeom>
            <a:avLst/>
            <a:gdLst>
              <a:gd name="T0" fmla="*/ 23 w 45"/>
              <a:gd name="T1" fmla="*/ 0 h 45"/>
              <a:gd name="T2" fmla="*/ 14 w 45"/>
              <a:gd name="T3" fmla="*/ 3 h 45"/>
              <a:gd name="T4" fmla="*/ 9 w 45"/>
              <a:gd name="T5" fmla="*/ 8 h 45"/>
              <a:gd name="T6" fmla="*/ 3 w 45"/>
              <a:gd name="T7" fmla="*/ 14 h 45"/>
              <a:gd name="T8" fmla="*/ 0 w 45"/>
              <a:gd name="T9" fmla="*/ 22 h 45"/>
              <a:gd name="T10" fmla="*/ 3 w 45"/>
              <a:gd name="T11" fmla="*/ 31 h 45"/>
              <a:gd name="T12" fmla="*/ 9 w 45"/>
              <a:gd name="T13" fmla="*/ 39 h 45"/>
              <a:gd name="T14" fmla="*/ 14 w 45"/>
              <a:gd name="T15" fmla="*/ 45 h 45"/>
              <a:gd name="T16" fmla="*/ 23 w 45"/>
              <a:gd name="T17" fmla="*/ 45 h 45"/>
              <a:gd name="T18" fmla="*/ 31 w 45"/>
              <a:gd name="T19" fmla="*/ 45 h 45"/>
              <a:gd name="T20" fmla="*/ 40 w 45"/>
              <a:gd name="T21" fmla="*/ 39 h 45"/>
              <a:gd name="T22" fmla="*/ 45 w 45"/>
              <a:gd name="T23" fmla="*/ 31 h 45"/>
              <a:gd name="T24" fmla="*/ 45 w 45"/>
              <a:gd name="T25" fmla="*/ 22 h 45"/>
              <a:gd name="T26" fmla="*/ 45 w 45"/>
              <a:gd name="T27" fmla="*/ 14 h 45"/>
              <a:gd name="T28" fmla="*/ 40 w 45"/>
              <a:gd name="T29" fmla="*/ 8 h 45"/>
              <a:gd name="T30" fmla="*/ 31 w 45"/>
              <a:gd name="T31" fmla="*/ 3 h 45"/>
              <a:gd name="T32" fmla="*/ 23 w 45"/>
              <a:gd name="T33" fmla="*/ 0 h 45"/>
              <a:gd name="T34" fmla="*/ 23 w 45"/>
              <a:gd name="T35" fmla="*/ 5 h 45"/>
              <a:gd name="T36" fmla="*/ 31 w 45"/>
              <a:gd name="T37" fmla="*/ 5 h 45"/>
              <a:gd name="T38" fmla="*/ 37 w 45"/>
              <a:gd name="T39" fmla="*/ 11 h 45"/>
              <a:gd name="T40" fmla="*/ 40 w 45"/>
              <a:gd name="T41" fmla="*/ 17 h 45"/>
              <a:gd name="T42" fmla="*/ 43 w 45"/>
              <a:gd name="T43" fmla="*/ 22 h 45"/>
              <a:gd name="T44" fmla="*/ 40 w 45"/>
              <a:gd name="T45" fmla="*/ 31 h 45"/>
              <a:gd name="T46" fmla="*/ 37 w 45"/>
              <a:gd name="T47" fmla="*/ 36 h 45"/>
              <a:gd name="T48" fmla="*/ 31 w 45"/>
              <a:gd name="T49" fmla="*/ 39 h 45"/>
              <a:gd name="T50" fmla="*/ 23 w 45"/>
              <a:gd name="T51" fmla="*/ 42 h 45"/>
              <a:gd name="T52" fmla="*/ 17 w 45"/>
              <a:gd name="T53" fmla="*/ 39 h 45"/>
              <a:gd name="T54" fmla="*/ 11 w 45"/>
              <a:gd name="T55" fmla="*/ 36 h 45"/>
              <a:gd name="T56" fmla="*/ 6 w 45"/>
              <a:gd name="T57" fmla="*/ 31 h 45"/>
              <a:gd name="T58" fmla="*/ 6 w 45"/>
              <a:gd name="T59" fmla="*/ 22 h 45"/>
              <a:gd name="T60" fmla="*/ 6 w 45"/>
              <a:gd name="T61" fmla="*/ 17 h 45"/>
              <a:gd name="T62" fmla="*/ 11 w 45"/>
              <a:gd name="T63" fmla="*/ 11 h 45"/>
              <a:gd name="T64" fmla="*/ 17 w 45"/>
              <a:gd name="T65" fmla="*/ 5 h 45"/>
              <a:gd name="T66" fmla="*/ 23 w 45"/>
              <a:gd name="T67" fmla="*/ 5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3" y="0"/>
                </a:moveTo>
                <a:lnTo>
                  <a:pt x="14" y="3"/>
                </a:lnTo>
                <a:lnTo>
                  <a:pt x="9" y="8"/>
                </a:lnTo>
                <a:lnTo>
                  <a:pt x="3" y="14"/>
                </a:lnTo>
                <a:lnTo>
                  <a:pt x="0" y="22"/>
                </a:lnTo>
                <a:lnTo>
                  <a:pt x="3" y="31"/>
                </a:lnTo>
                <a:lnTo>
                  <a:pt x="9" y="39"/>
                </a:lnTo>
                <a:lnTo>
                  <a:pt x="14" y="45"/>
                </a:lnTo>
                <a:lnTo>
                  <a:pt x="23" y="45"/>
                </a:lnTo>
                <a:lnTo>
                  <a:pt x="31" y="45"/>
                </a:lnTo>
                <a:lnTo>
                  <a:pt x="40" y="39"/>
                </a:lnTo>
                <a:lnTo>
                  <a:pt x="45" y="31"/>
                </a:lnTo>
                <a:lnTo>
                  <a:pt x="45" y="22"/>
                </a:lnTo>
                <a:lnTo>
                  <a:pt x="45" y="14"/>
                </a:lnTo>
                <a:lnTo>
                  <a:pt x="40" y="8"/>
                </a:lnTo>
                <a:lnTo>
                  <a:pt x="31" y="3"/>
                </a:lnTo>
                <a:lnTo>
                  <a:pt x="23" y="0"/>
                </a:lnTo>
                <a:close/>
                <a:moveTo>
                  <a:pt x="23" y="5"/>
                </a:moveTo>
                <a:lnTo>
                  <a:pt x="31" y="5"/>
                </a:lnTo>
                <a:lnTo>
                  <a:pt x="37" y="11"/>
                </a:lnTo>
                <a:lnTo>
                  <a:pt x="40" y="17"/>
                </a:lnTo>
                <a:lnTo>
                  <a:pt x="43" y="22"/>
                </a:lnTo>
                <a:lnTo>
                  <a:pt x="40" y="31"/>
                </a:lnTo>
                <a:lnTo>
                  <a:pt x="37" y="36"/>
                </a:lnTo>
                <a:lnTo>
                  <a:pt x="31" y="39"/>
                </a:lnTo>
                <a:lnTo>
                  <a:pt x="23" y="42"/>
                </a:lnTo>
                <a:lnTo>
                  <a:pt x="17" y="39"/>
                </a:lnTo>
                <a:lnTo>
                  <a:pt x="11" y="36"/>
                </a:lnTo>
                <a:lnTo>
                  <a:pt x="6" y="31"/>
                </a:lnTo>
                <a:lnTo>
                  <a:pt x="6" y="22"/>
                </a:lnTo>
                <a:lnTo>
                  <a:pt x="6" y="17"/>
                </a:lnTo>
                <a:lnTo>
                  <a:pt x="11" y="11"/>
                </a:lnTo>
                <a:lnTo>
                  <a:pt x="17" y="5"/>
                </a:lnTo>
                <a:lnTo>
                  <a:pt x="23" y="5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69" name="Freeform 48"/>
          <xdr:cNvSpPr>
            <a:spLocks/>
          </xdr:cNvSpPr>
        </xdr:nvSpPr>
        <xdr:spPr bwMode="auto">
          <a:xfrm>
            <a:off x="4611" y="3373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2 h 45"/>
              <a:gd name="T10" fmla="*/ 3 w 31"/>
              <a:gd name="T11" fmla="*/ 20 h 45"/>
              <a:gd name="T12" fmla="*/ 6 w 31"/>
              <a:gd name="T13" fmla="*/ 14 h 45"/>
              <a:gd name="T14" fmla="*/ 6 w 31"/>
              <a:gd name="T15" fmla="*/ 8 h 45"/>
              <a:gd name="T16" fmla="*/ 11 w 31"/>
              <a:gd name="T17" fmla="*/ 5 h 45"/>
              <a:gd name="T18" fmla="*/ 14 w 31"/>
              <a:gd name="T19" fmla="*/ 5 h 45"/>
              <a:gd name="T20" fmla="*/ 20 w 31"/>
              <a:gd name="T21" fmla="*/ 5 h 45"/>
              <a:gd name="T22" fmla="*/ 25 w 31"/>
              <a:gd name="T23" fmla="*/ 8 h 45"/>
              <a:gd name="T24" fmla="*/ 25 w 31"/>
              <a:gd name="T25" fmla="*/ 14 h 45"/>
              <a:gd name="T26" fmla="*/ 25 w 31"/>
              <a:gd name="T27" fmla="*/ 20 h 45"/>
              <a:gd name="T28" fmla="*/ 25 w 31"/>
              <a:gd name="T29" fmla="*/ 45 h 45"/>
              <a:gd name="T30" fmla="*/ 31 w 31"/>
              <a:gd name="T31" fmla="*/ 45 h 45"/>
              <a:gd name="T32" fmla="*/ 31 w 31"/>
              <a:gd name="T33" fmla="*/ 20 h 45"/>
              <a:gd name="T34" fmla="*/ 28 w 31"/>
              <a:gd name="T35" fmla="*/ 11 h 45"/>
              <a:gd name="T36" fmla="*/ 28 w 31"/>
              <a:gd name="T37" fmla="*/ 5 h 45"/>
              <a:gd name="T38" fmla="*/ 23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6 w 31"/>
              <a:gd name="T45" fmla="*/ 5 h 45"/>
              <a:gd name="T46" fmla="*/ 3 w 31"/>
              <a:gd name="T47" fmla="*/ 8 h 45"/>
              <a:gd name="T48" fmla="*/ 3 w 31"/>
              <a:gd name="T49" fmla="*/ 8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2"/>
                </a:lnTo>
                <a:lnTo>
                  <a:pt x="3" y="20"/>
                </a:lnTo>
                <a:lnTo>
                  <a:pt x="6" y="14"/>
                </a:lnTo>
                <a:lnTo>
                  <a:pt x="6" y="8"/>
                </a:lnTo>
                <a:lnTo>
                  <a:pt x="11" y="5"/>
                </a:lnTo>
                <a:lnTo>
                  <a:pt x="14" y="5"/>
                </a:lnTo>
                <a:lnTo>
                  <a:pt x="20" y="5"/>
                </a:lnTo>
                <a:lnTo>
                  <a:pt x="25" y="8"/>
                </a:lnTo>
                <a:lnTo>
                  <a:pt x="25" y="14"/>
                </a:lnTo>
                <a:lnTo>
                  <a:pt x="25" y="20"/>
                </a:lnTo>
                <a:lnTo>
                  <a:pt x="25" y="45"/>
                </a:lnTo>
                <a:lnTo>
                  <a:pt x="31" y="45"/>
                </a:lnTo>
                <a:lnTo>
                  <a:pt x="31" y="20"/>
                </a:lnTo>
                <a:lnTo>
                  <a:pt x="28" y="11"/>
                </a:lnTo>
                <a:lnTo>
                  <a:pt x="28" y="5"/>
                </a:lnTo>
                <a:lnTo>
                  <a:pt x="23" y="3"/>
                </a:lnTo>
                <a:lnTo>
                  <a:pt x="17" y="0"/>
                </a:lnTo>
                <a:lnTo>
                  <a:pt x="11" y="3"/>
                </a:lnTo>
                <a:lnTo>
                  <a:pt x="6" y="5"/>
                </a:lnTo>
                <a:lnTo>
                  <a:pt x="3" y="8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0" name="Freeform 49"/>
          <xdr:cNvSpPr>
            <a:spLocks noEditPoints="1"/>
          </xdr:cNvSpPr>
        </xdr:nvSpPr>
        <xdr:spPr bwMode="auto">
          <a:xfrm>
            <a:off x="4648" y="3373"/>
            <a:ext cx="42" cy="45"/>
          </a:xfrm>
          <a:custGeom>
            <a:avLst/>
            <a:gdLst>
              <a:gd name="T0" fmla="*/ 20 w 42"/>
              <a:gd name="T1" fmla="*/ 5 h 45"/>
              <a:gd name="T2" fmla="*/ 28 w 42"/>
              <a:gd name="T3" fmla="*/ 5 h 45"/>
              <a:gd name="T4" fmla="*/ 34 w 42"/>
              <a:gd name="T5" fmla="*/ 11 h 45"/>
              <a:gd name="T6" fmla="*/ 36 w 42"/>
              <a:gd name="T7" fmla="*/ 17 h 45"/>
              <a:gd name="T8" fmla="*/ 36 w 42"/>
              <a:gd name="T9" fmla="*/ 22 h 45"/>
              <a:gd name="T10" fmla="*/ 36 w 42"/>
              <a:gd name="T11" fmla="*/ 31 h 45"/>
              <a:gd name="T12" fmla="*/ 34 w 42"/>
              <a:gd name="T13" fmla="*/ 36 h 45"/>
              <a:gd name="T14" fmla="*/ 28 w 42"/>
              <a:gd name="T15" fmla="*/ 39 h 45"/>
              <a:gd name="T16" fmla="*/ 20 w 42"/>
              <a:gd name="T17" fmla="*/ 42 h 45"/>
              <a:gd name="T18" fmla="*/ 14 w 42"/>
              <a:gd name="T19" fmla="*/ 39 h 45"/>
              <a:gd name="T20" fmla="*/ 8 w 42"/>
              <a:gd name="T21" fmla="*/ 36 h 45"/>
              <a:gd name="T22" fmla="*/ 5 w 42"/>
              <a:gd name="T23" fmla="*/ 31 h 45"/>
              <a:gd name="T24" fmla="*/ 3 w 42"/>
              <a:gd name="T25" fmla="*/ 22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5 h 45"/>
              <a:gd name="T32" fmla="*/ 20 w 42"/>
              <a:gd name="T33" fmla="*/ 5 h 45"/>
              <a:gd name="T34" fmla="*/ 42 w 42"/>
              <a:gd name="T35" fmla="*/ 3 h 45"/>
              <a:gd name="T36" fmla="*/ 36 w 42"/>
              <a:gd name="T37" fmla="*/ 3 h 45"/>
              <a:gd name="T38" fmla="*/ 36 w 42"/>
              <a:gd name="T39" fmla="*/ 8 h 45"/>
              <a:gd name="T40" fmla="*/ 36 w 42"/>
              <a:gd name="T41" fmla="*/ 8 h 45"/>
              <a:gd name="T42" fmla="*/ 34 w 42"/>
              <a:gd name="T43" fmla="*/ 5 h 45"/>
              <a:gd name="T44" fmla="*/ 28 w 42"/>
              <a:gd name="T45" fmla="*/ 3 h 45"/>
              <a:gd name="T46" fmla="*/ 20 w 42"/>
              <a:gd name="T47" fmla="*/ 0 h 45"/>
              <a:gd name="T48" fmla="*/ 11 w 42"/>
              <a:gd name="T49" fmla="*/ 3 h 45"/>
              <a:gd name="T50" fmla="*/ 5 w 42"/>
              <a:gd name="T51" fmla="*/ 8 h 45"/>
              <a:gd name="T52" fmla="*/ 0 w 42"/>
              <a:gd name="T53" fmla="*/ 14 h 45"/>
              <a:gd name="T54" fmla="*/ 0 w 42"/>
              <a:gd name="T55" fmla="*/ 22 h 45"/>
              <a:gd name="T56" fmla="*/ 3 w 42"/>
              <a:gd name="T57" fmla="*/ 31 h 45"/>
              <a:gd name="T58" fmla="*/ 5 w 42"/>
              <a:gd name="T59" fmla="*/ 39 h 45"/>
              <a:gd name="T60" fmla="*/ 11 w 42"/>
              <a:gd name="T61" fmla="*/ 45 h 45"/>
              <a:gd name="T62" fmla="*/ 20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6 h 45"/>
              <a:gd name="T70" fmla="*/ 36 w 42"/>
              <a:gd name="T71" fmla="*/ 36 h 45"/>
              <a:gd name="T72" fmla="*/ 36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20" y="5"/>
                </a:moveTo>
                <a:lnTo>
                  <a:pt x="28" y="5"/>
                </a:lnTo>
                <a:lnTo>
                  <a:pt x="34" y="11"/>
                </a:lnTo>
                <a:lnTo>
                  <a:pt x="36" y="17"/>
                </a:lnTo>
                <a:lnTo>
                  <a:pt x="36" y="22"/>
                </a:lnTo>
                <a:lnTo>
                  <a:pt x="36" y="31"/>
                </a:lnTo>
                <a:lnTo>
                  <a:pt x="34" y="36"/>
                </a:lnTo>
                <a:lnTo>
                  <a:pt x="28" y="39"/>
                </a:lnTo>
                <a:lnTo>
                  <a:pt x="20" y="42"/>
                </a:lnTo>
                <a:lnTo>
                  <a:pt x="14" y="39"/>
                </a:lnTo>
                <a:lnTo>
                  <a:pt x="8" y="36"/>
                </a:lnTo>
                <a:lnTo>
                  <a:pt x="5" y="31"/>
                </a:lnTo>
                <a:lnTo>
                  <a:pt x="3" y="22"/>
                </a:lnTo>
                <a:lnTo>
                  <a:pt x="5" y="17"/>
                </a:lnTo>
                <a:lnTo>
                  <a:pt x="8" y="11"/>
                </a:lnTo>
                <a:lnTo>
                  <a:pt x="14" y="5"/>
                </a:lnTo>
                <a:lnTo>
                  <a:pt x="20" y="5"/>
                </a:lnTo>
                <a:close/>
                <a:moveTo>
                  <a:pt x="42" y="3"/>
                </a:moveTo>
                <a:lnTo>
                  <a:pt x="36" y="3"/>
                </a:lnTo>
                <a:lnTo>
                  <a:pt x="36" y="8"/>
                </a:lnTo>
                <a:lnTo>
                  <a:pt x="34" y="5"/>
                </a:lnTo>
                <a:lnTo>
                  <a:pt x="28" y="3"/>
                </a:lnTo>
                <a:lnTo>
                  <a:pt x="20" y="0"/>
                </a:lnTo>
                <a:lnTo>
                  <a:pt x="11" y="3"/>
                </a:lnTo>
                <a:lnTo>
                  <a:pt x="5" y="8"/>
                </a:lnTo>
                <a:lnTo>
                  <a:pt x="0" y="14"/>
                </a:lnTo>
                <a:lnTo>
                  <a:pt x="0" y="22"/>
                </a:lnTo>
                <a:lnTo>
                  <a:pt x="3" y="31"/>
                </a:lnTo>
                <a:lnTo>
                  <a:pt x="5" y="39"/>
                </a:lnTo>
                <a:lnTo>
                  <a:pt x="11" y="45"/>
                </a:lnTo>
                <a:lnTo>
                  <a:pt x="20" y="45"/>
                </a:lnTo>
                <a:lnTo>
                  <a:pt x="28" y="45"/>
                </a:lnTo>
                <a:lnTo>
                  <a:pt x="34" y="42"/>
                </a:lnTo>
                <a:lnTo>
                  <a:pt x="36" y="36"/>
                </a:lnTo>
                <a:lnTo>
                  <a:pt x="36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1" name="Rectangle 50"/>
          <xdr:cNvSpPr>
            <a:spLocks noChangeArrowheads="1"/>
          </xdr:cNvSpPr>
        </xdr:nvSpPr>
        <xdr:spPr bwMode="auto">
          <a:xfrm>
            <a:off x="4701" y="3342"/>
            <a:ext cx="3" cy="76"/>
          </a:xfrm>
          <a:prstGeom prst="rect">
            <a:avLst/>
          </a:prstGeom>
          <a:solidFill>
            <a:srgbClr val="302121"/>
          </a:solidFill>
          <a:ln w="0">
            <a:solidFill>
              <a:srgbClr val="302121"/>
            </a:solidFill>
            <a:miter lim="800000"/>
            <a:headEnd/>
            <a:tailEnd/>
          </a:ln>
        </xdr:spPr>
      </xdr:sp>
      <xdr:sp macro="" textlink="">
        <xdr:nvSpPr>
          <xdr:cNvPr id="1772" name="Freeform 51"/>
          <xdr:cNvSpPr>
            <a:spLocks noEditPoints="1"/>
          </xdr:cNvSpPr>
        </xdr:nvSpPr>
        <xdr:spPr bwMode="auto">
          <a:xfrm>
            <a:off x="4710" y="3373"/>
            <a:ext cx="42" cy="45"/>
          </a:xfrm>
          <a:custGeom>
            <a:avLst/>
            <a:gdLst>
              <a:gd name="T0" fmla="*/ 42 w 42"/>
              <a:gd name="T1" fmla="*/ 25 h 45"/>
              <a:gd name="T2" fmla="*/ 42 w 42"/>
              <a:gd name="T3" fmla="*/ 17 h 45"/>
              <a:gd name="T4" fmla="*/ 40 w 42"/>
              <a:gd name="T5" fmla="*/ 11 h 45"/>
              <a:gd name="T6" fmla="*/ 34 w 42"/>
              <a:gd name="T7" fmla="*/ 5 h 45"/>
              <a:gd name="T8" fmla="*/ 28 w 42"/>
              <a:gd name="T9" fmla="*/ 3 h 45"/>
              <a:gd name="T10" fmla="*/ 23 w 42"/>
              <a:gd name="T11" fmla="*/ 0 h 45"/>
              <a:gd name="T12" fmla="*/ 14 w 42"/>
              <a:gd name="T13" fmla="*/ 3 h 45"/>
              <a:gd name="T14" fmla="*/ 6 w 42"/>
              <a:gd name="T15" fmla="*/ 8 h 45"/>
              <a:gd name="T16" fmla="*/ 3 w 42"/>
              <a:gd name="T17" fmla="*/ 14 h 45"/>
              <a:gd name="T18" fmla="*/ 0 w 42"/>
              <a:gd name="T19" fmla="*/ 22 h 45"/>
              <a:gd name="T20" fmla="*/ 3 w 42"/>
              <a:gd name="T21" fmla="*/ 31 h 45"/>
              <a:gd name="T22" fmla="*/ 6 w 42"/>
              <a:gd name="T23" fmla="*/ 39 h 45"/>
              <a:gd name="T24" fmla="*/ 14 w 42"/>
              <a:gd name="T25" fmla="*/ 45 h 45"/>
              <a:gd name="T26" fmla="*/ 23 w 42"/>
              <a:gd name="T27" fmla="*/ 45 h 45"/>
              <a:gd name="T28" fmla="*/ 31 w 42"/>
              <a:gd name="T29" fmla="*/ 45 h 45"/>
              <a:gd name="T30" fmla="*/ 37 w 42"/>
              <a:gd name="T31" fmla="*/ 39 h 45"/>
              <a:gd name="T32" fmla="*/ 42 w 42"/>
              <a:gd name="T33" fmla="*/ 34 h 45"/>
              <a:gd name="T34" fmla="*/ 37 w 42"/>
              <a:gd name="T35" fmla="*/ 31 h 45"/>
              <a:gd name="T36" fmla="*/ 34 w 42"/>
              <a:gd name="T37" fmla="*/ 36 h 45"/>
              <a:gd name="T38" fmla="*/ 28 w 42"/>
              <a:gd name="T39" fmla="*/ 39 h 45"/>
              <a:gd name="T40" fmla="*/ 23 w 42"/>
              <a:gd name="T41" fmla="*/ 42 h 45"/>
              <a:gd name="T42" fmla="*/ 17 w 42"/>
              <a:gd name="T43" fmla="*/ 39 h 45"/>
              <a:gd name="T44" fmla="*/ 11 w 42"/>
              <a:gd name="T45" fmla="*/ 36 h 45"/>
              <a:gd name="T46" fmla="*/ 6 w 42"/>
              <a:gd name="T47" fmla="*/ 31 h 45"/>
              <a:gd name="T48" fmla="*/ 6 w 42"/>
              <a:gd name="T49" fmla="*/ 25 h 45"/>
              <a:gd name="T50" fmla="*/ 42 w 42"/>
              <a:gd name="T51" fmla="*/ 25 h 45"/>
              <a:gd name="T52" fmla="*/ 6 w 42"/>
              <a:gd name="T53" fmla="*/ 20 h 45"/>
              <a:gd name="T54" fmla="*/ 8 w 42"/>
              <a:gd name="T55" fmla="*/ 14 h 45"/>
              <a:gd name="T56" fmla="*/ 14 w 42"/>
              <a:gd name="T57" fmla="*/ 8 h 45"/>
              <a:gd name="T58" fmla="*/ 23 w 42"/>
              <a:gd name="T59" fmla="*/ 5 h 45"/>
              <a:gd name="T60" fmla="*/ 28 w 42"/>
              <a:gd name="T61" fmla="*/ 5 h 45"/>
              <a:gd name="T62" fmla="*/ 34 w 42"/>
              <a:gd name="T63" fmla="*/ 8 h 45"/>
              <a:gd name="T64" fmla="*/ 37 w 42"/>
              <a:gd name="T65" fmla="*/ 14 h 45"/>
              <a:gd name="T66" fmla="*/ 40 w 42"/>
              <a:gd name="T67" fmla="*/ 20 h 45"/>
              <a:gd name="T68" fmla="*/ 6 w 42"/>
              <a:gd name="T69" fmla="*/ 20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2"/>
              <a:gd name="T106" fmla="*/ 0 h 45"/>
              <a:gd name="T107" fmla="*/ 42 w 42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2" h="45">
                <a:moveTo>
                  <a:pt x="42" y="25"/>
                </a:moveTo>
                <a:lnTo>
                  <a:pt x="42" y="17"/>
                </a:lnTo>
                <a:lnTo>
                  <a:pt x="40" y="11"/>
                </a:lnTo>
                <a:lnTo>
                  <a:pt x="34" y="5"/>
                </a:lnTo>
                <a:lnTo>
                  <a:pt x="28" y="3"/>
                </a:lnTo>
                <a:lnTo>
                  <a:pt x="23" y="0"/>
                </a:lnTo>
                <a:lnTo>
                  <a:pt x="14" y="3"/>
                </a:lnTo>
                <a:lnTo>
                  <a:pt x="6" y="8"/>
                </a:lnTo>
                <a:lnTo>
                  <a:pt x="3" y="14"/>
                </a:lnTo>
                <a:lnTo>
                  <a:pt x="0" y="22"/>
                </a:lnTo>
                <a:lnTo>
                  <a:pt x="3" y="31"/>
                </a:lnTo>
                <a:lnTo>
                  <a:pt x="6" y="39"/>
                </a:lnTo>
                <a:lnTo>
                  <a:pt x="14" y="45"/>
                </a:lnTo>
                <a:lnTo>
                  <a:pt x="23" y="45"/>
                </a:lnTo>
                <a:lnTo>
                  <a:pt x="31" y="45"/>
                </a:lnTo>
                <a:lnTo>
                  <a:pt x="37" y="39"/>
                </a:lnTo>
                <a:lnTo>
                  <a:pt x="42" y="34"/>
                </a:lnTo>
                <a:lnTo>
                  <a:pt x="37" y="31"/>
                </a:lnTo>
                <a:lnTo>
                  <a:pt x="34" y="36"/>
                </a:lnTo>
                <a:lnTo>
                  <a:pt x="28" y="39"/>
                </a:lnTo>
                <a:lnTo>
                  <a:pt x="23" y="42"/>
                </a:lnTo>
                <a:lnTo>
                  <a:pt x="17" y="39"/>
                </a:lnTo>
                <a:lnTo>
                  <a:pt x="11" y="36"/>
                </a:lnTo>
                <a:lnTo>
                  <a:pt x="6" y="31"/>
                </a:lnTo>
                <a:lnTo>
                  <a:pt x="6" y="25"/>
                </a:lnTo>
                <a:lnTo>
                  <a:pt x="42" y="25"/>
                </a:lnTo>
                <a:close/>
                <a:moveTo>
                  <a:pt x="6" y="20"/>
                </a:moveTo>
                <a:lnTo>
                  <a:pt x="8" y="14"/>
                </a:lnTo>
                <a:lnTo>
                  <a:pt x="14" y="8"/>
                </a:lnTo>
                <a:lnTo>
                  <a:pt x="23" y="5"/>
                </a:lnTo>
                <a:lnTo>
                  <a:pt x="28" y="5"/>
                </a:lnTo>
                <a:lnTo>
                  <a:pt x="34" y="8"/>
                </a:lnTo>
                <a:lnTo>
                  <a:pt x="37" y="14"/>
                </a:lnTo>
                <a:lnTo>
                  <a:pt x="40" y="20"/>
                </a:lnTo>
                <a:lnTo>
                  <a:pt x="6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3" name="Freeform 52"/>
          <xdr:cNvSpPr>
            <a:spLocks noEditPoints="1"/>
          </xdr:cNvSpPr>
        </xdr:nvSpPr>
        <xdr:spPr bwMode="auto">
          <a:xfrm>
            <a:off x="4413" y="3265"/>
            <a:ext cx="8" cy="60"/>
          </a:xfrm>
          <a:custGeom>
            <a:avLst/>
            <a:gdLst>
              <a:gd name="T0" fmla="*/ 5 w 8"/>
              <a:gd name="T1" fmla="*/ 17 h 60"/>
              <a:gd name="T2" fmla="*/ 0 w 8"/>
              <a:gd name="T3" fmla="*/ 17 h 60"/>
              <a:gd name="T4" fmla="*/ 0 w 8"/>
              <a:gd name="T5" fmla="*/ 60 h 60"/>
              <a:gd name="T6" fmla="*/ 5 w 8"/>
              <a:gd name="T7" fmla="*/ 60 h 60"/>
              <a:gd name="T8" fmla="*/ 5 w 8"/>
              <a:gd name="T9" fmla="*/ 17 h 60"/>
              <a:gd name="T10" fmla="*/ 3 w 8"/>
              <a:gd name="T11" fmla="*/ 0 h 60"/>
              <a:gd name="T12" fmla="*/ 0 w 8"/>
              <a:gd name="T13" fmla="*/ 0 h 60"/>
              <a:gd name="T14" fmla="*/ 0 w 8"/>
              <a:gd name="T15" fmla="*/ 3 h 60"/>
              <a:gd name="T16" fmla="*/ 0 w 8"/>
              <a:gd name="T17" fmla="*/ 6 h 60"/>
              <a:gd name="T18" fmla="*/ 3 w 8"/>
              <a:gd name="T19" fmla="*/ 6 h 60"/>
              <a:gd name="T20" fmla="*/ 5 w 8"/>
              <a:gd name="T21" fmla="*/ 6 h 60"/>
              <a:gd name="T22" fmla="*/ 8 w 8"/>
              <a:gd name="T23" fmla="*/ 3 h 60"/>
              <a:gd name="T24" fmla="*/ 5 w 8"/>
              <a:gd name="T25" fmla="*/ 0 h 60"/>
              <a:gd name="T26" fmla="*/ 3 w 8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0"/>
              <a:gd name="T44" fmla="*/ 8 w 8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0">
                <a:moveTo>
                  <a:pt x="5" y="17"/>
                </a:moveTo>
                <a:lnTo>
                  <a:pt x="0" y="17"/>
                </a:lnTo>
                <a:lnTo>
                  <a:pt x="0" y="60"/>
                </a:lnTo>
                <a:lnTo>
                  <a:pt x="5" y="60"/>
                </a:lnTo>
                <a:lnTo>
                  <a:pt x="5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6"/>
                </a:lnTo>
                <a:lnTo>
                  <a:pt x="5" y="6"/>
                </a:lnTo>
                <a:lnTo>
                  <a:pt x="8" y="3"/>
                </a:lnTo>
                <a:lnTo>
                  <a:pt x="5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4" name="Freeform 53"/>
          <xdr:cNvSpPr>
            <a:spLocks/>
          </xdr:cNvSpPr>
        </xdr:nvSpPr>
        <xdr:spPr bwMode="auto">
          <a:xfrm>
            <a:off x="4430" y="3282"/>
            <a:ext cx="31" cy="43"/>
          </a:xfrm>
          <a:custGeom>
            <a:avLst/>
            <a:gdLst>
              <a:gd name="T0" fmla="*/ 5 w 31"/>
              <a:gd name="T1" fmla="*/ 0 h 43"/>
              <a:gd name="T2" fmla="*/ 0 w 31"/>
              <a:gd name="T3" fmla="*/ 0 h 43"/>
              <a:gd name="T4" fmla="*/ 0 w 31"/>
              <a:gd name="T5" fmla="*/ 43 h 43"/>
              <a:gd name="T6" fmla="*/ 5 w 31"/>
              <a:gd name="T7" fmla="*/ 43 h 43"/>
              <a:gd name="T8" fmla="*/ 5 w 31"/>
              <a:gd name="T9" fmla="*/ 23 h 43"/>
              <a:gd name="T10" fmla="*/ 5 w 31"/>
              <a:gd name="T11" fmla="*/ 17 h 43"/>
              <a:gd name="T12" fmla="*/ 5 w 31"/>
              <a:gd name="T13" fmla="*/ 12 h 43"/>
              <a:gd name="T14" fmla="*/ 8 w 31"/>
              <a:gd name="T15" fmla="*/ 9 h 43"/>
              <a:gd name="T16" fmla="*/ 11 w 31"/>
              <a:gd name="T17" fmla="*/ 6 h 43"/>
              <a:gd name="T18" fmla="*/ 17 w 31"/>
              <a:gd name="T19" fmla="*/ 3 h 43"/>
              <a:gd name="T20" fmla="*/ 22 w 31"/>
              <a:gd name="T21" fmla="*/ 6 h 43"/>
              <a:gd name="T22" fmla="*/ 25 w 31"/>
              <a:gd name="T23" fmla="*/ 9 h 43"/>
              <a:gd name="T24" fmla="*/ 28 w 31"/>
              <a:gd name="T25" fmla="*/ 12 h 43"/>
              <a:gd name="T26" fmla="*/ 28 w 31"/>
              <a:gd name="T27" fmla="*/ 17 h 43"/>
              <a:gd name="T28" fmla="*/ 28 w 31"/>
              <a:gd name="T29" fmla="*/ 43 h 43"/>
              <a:gd name="T30" fmla="*/ 31 w 31"/>
              <a:gd name="T31" fmla="*/ 43 h 43"/>
              <a:gd name="T32" fmla="*/ 31 w 31"/>
              <a:gd name="T33" fmla="*/ 17 h 43"/>
              <a:gd name="T34" fmla="*/ 31 w 31"/>
              <a:gd name="T35" fmla="*/ 9 h 43"/>
              <a:gd name="T36" fmla="*/ 28 w 31"/>
              <a:gd name="T37" fmla="*/ 6 h 43"/>
              <a:gd name="T38" fmla="*/ 25 w 31"/>
              <a:gd name="T39" fmla="*/ 0 h 43"/>
              <a:gd name="T40" fmla="*/ 17 w 31"/>
              <a:gd name="T41" fmla="*/ 0 h 43"/>
              <a:gd name="T42" fmla="*/ 14 w 31"/>
              <a:gd name="T43" fmla="*/ 0 h 43"/>
              <a:gd name="T44" fmla="*/ 8 w 31"/>
              <a:gd name="T45" fmla="*/ 3 h 43"/>
              <a:gd name="T46" fmla="*/ 5 w 31"/>
              <a:gd name="T47" fmla="*/ 6 h 43"/>
              <a:gd name="T48" fmla="*/ 5 w 31"/>
              <a:gd name="T49" fmla="*/ 6 h 43"/>
              <a:gd name="T50" fmla="*/ 5 w 31"/>
              <a:gd name="T51" fmla="*/ 0 h 43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3"/>
              <a:gd name="T80" fmla="*/ 31 w 31"/>
              <a:gd name="T81" fmla="*/ 43 h 43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3">
                <a:moveTo>
                  <a:pt x="5" y="0"/>
                </a:moveTo>
                <a:lnTo>
                  <a:pt x="0" y="0"/>
                </a:lnTo>
                <a:lnTo>
                  <a:pt x="0" y="43"/>
                </a:lnTo>
                <a:lnTo>
                  <a:pt x="5" y="43"/>
                </a:lnTo>
                <a:lnTo>
                  <a:pt x="5" y="23"/>
                </a:lnTo>
                <a:lnTo>
                  <a:pt x="5" y="17"/>
                </a:lnTo>
                <a:lnTo>
                  <a:pt x="5" y="12"/>
                </a:lnTo>
                <a:lnTo>
                  <a:pt x="8" y="9"/>
                </a:lnTo>
                <a:lnTo>
                  <a:pt x="11" y="6"/>
                </a:lnTo>
                <a:lnTo>
                  <a:pt x="17" y="3"/>
                </a:lnTo>
                <a:lnTo>
                  <a:pt x="22" y="6"/>
                </a:lnTo>
                <a:lnTo>
                  <a:pt x="25" y="9"/>
                </a:lnTo>
                <a:lnTo>
                  <a:pt x="28" y="12"/>
                </a:lnTo>
                <a:lnTo>
                  <a:pt x="28" y="17"/>
                </a:lnTo>
                <a:lnTo>
                  <a:pt x="28" y="43"/>
                </a:lnTo>
                <a:lnTo>
                  <a:pt x="31" y="43"/>
                </a:lnTo>
                <a:lnTo>
                  <a:pt x="31" y="17"/>
                </a:lnTo>
                <a:lnTo>
                  <a:pt x="31" y="9"/>
                </a:lnTo>
                <a:lnTo>
                  <a:pt x="28" y="6"/>
                </a:lnTo>
                <a:lnTo>
                  <a:pt x="25" y="0"/>
                </a:lnTo>
                <a:lnTo>
                  <a:pt x="17" y="0"/>
                </a:lnTo>
                <a:lnTo>
                  <a:pt x="14" y="0"/>
                </a:lnTo>
                <a:lnTo>
                  <a:pt x="8" y="3"/>
                </a:lnTo>
                <a:lnTo>
                  <a:pt x="5" y="6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5" name="Freeform 54"/>
          <xdr:cNvSpPr>
            <a:spLocks/>
          </xdr:cNvSpPr>
        </xdr:nvSpPr>
        <xdr:spPr bwMode="auto">
          <a:xfrm>
            <a:off x="4469" y="3268"/>
            <a:ext cx="15" cy="57"/>
          </a:xfrm>
          <a:custGeom>
            <a:avLst/>
            <a:gdLst>
              <a:gd name="T0" fmla="*/ 9 w 15"/>
              <a:gd name="T1" fmla="*/ 20 h 57"/>
              <a:gd name="T2" fmla="*/ 15 w 15"/>
              <a:gd name="T3" fmla="*/ 20 h 57"/>
              <a:gd name="T4" fmla="*/ 15 w 15"/>
              <a:gd name="T5" fmla="*/ 14 h 57"/>
              <a:gd name="T6" fmla="*/ 9 w 15"/>
              <a:gd name="T7" fmla="*/ 14 h 57"/>
              <a:gd name="T8" fmla="*/ 9 w 15"/>
              <a:gd name="T9" fmla="*/ 0 h 57"/>
              <a:gd name="T10" fmla="*/ 3 w 15"/>
              <a:gd name="T11" fmla="*/ 0 h 57"/>
              <a:gd name="T12" fmla="*/ 3 w 15"/>
              <a:gd name="T13" fmla="*/ 14 h 57"/>
              <a:gd name="T14" fmla="*/ 0 w 15"/>
              <a:gd name="T15" fmla="*/ 14 h 57"/>
              <a:gd name="T16" fmla="*/ 0 w 15"/>
              <a:gd name="T17" fmla="*/ 20 h 57"/>
              <a:gd name="T18" fmla="*/ 3 w 15"/>
              <a:gd name="T19" fmla="*/ 20 h 57"/>
              <a:gd name="T20" fmla="*/ 3 w 15"/>
              <a:gd name="T21" fmla="*/ 57 h 57"/>
              <a:gd name="T22" fmla="*/ 9 w 15"/>
              <a:gd name="T23" fmla="*/ 57 h 57"/>
              <a:gd name="T24" fmla="*/ 9 w 15"/>
              <a:gd name="T25" fmla="*/ 20 h 5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5"/>
              <a:gd name="T40" fmla="*/ 0 h 57"/>
              <a:gd name="T41" fmla="*/ 15 w 15"/>
              <a:gd name="T42" fmla="*/ 57 h 5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5" h="57">
                <a:moveTo>
                  <a:pt x="9" y="20"/>
                </a:moveTo>
                <a:lnTo>
                  <a:pt x="15" y="20"/>
                </a:lnTo>
                <a:lnTo>
                  <a:pt x="15" y="14"/>
                </a:lnTo>
                <a:lnTo>
                  <a:pt x="9" y="14"/>
                </a:lnTo>
                <a:lnTo>
                  <a:pt x="9" y="0"/>
                </a:lnTo>
                <a:lnTo>
                  <a:pt x="3" y="0"/>
                </a:lnTo>
                <a:lnTo>
                  <a:pt x="3" y="14"/>
                </a:lnTo>
                <a:lnTo>
                  <a:pt x="0" y="14"/>
                </a:lnTo>
                <a:lnTo>
                  <a:pt x="0" y="20"/>
                </a:lnTo>
                <a:lnTo>
                  <a:pt x="3" y="20"/>
                </a:lnTo>
                <a:lnTo>
                  <a:pt x="3" y="57"/>
                </a:lnTo>
                <a:lnTo>
                  <a:pt x="9" y="57"/>
                </a:lnTo>
                <a:lnTo>
                  <a:pt x="9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6" name="Freeform 55"/>
          <xdr:cNvSpPr>
            <a:spLocks noEditPoints="1"/>
          </xdr:cNvSpPr>
        </xdr:nvSpPr>
        <xdr:spPr bwMode="auto">
          <a:xfrm>
            <a:off x="4484" y="3282"/>
            <a:ext cx="42" cy="45"/>
          </a:xfrm>
          <a:custGeom>
            <a:avLst/>
            <a:gdLst>
              <a:gd name="T0" fmla="*/ 42 w 42"/>
              <a:gd name="T1" fmla="*/ 23 h 45"/>
              <a:gd name="T2" fmla="*/ 42 w 42"/>
              <a:gd name="T3" fmla="*/ 14 h 45"/>
              <a:gd name="T4" fmla="*/ 39 w 42"/>
              <a:gd name="T5" fmla="*/ 9 h 45"/>
              <a:gd name="T6" fmla="*/ 34 w 42"/>
              <a:gd name="T7" fmla="*/ 3 h 45"/>
              <a:gd name="T8" fmla="*/ 28 w 42"/>
              <a:gd name="T9" fmla="*/ 0 h 45"/>
              <a:gd name="T10" fmla="*/ 22 w 42"/>
              <a:gd name="T11" fmla="*/ 0 h 45"/>
              <a:gd name="T12" fmla="*/ 14 w 42"/>
              <a:gd name="T13" fmla="*/ 0 h 45"/>
              <a:gd name="T14" fmla="*/ 5 w 42"/>
              <a:gd name="T15" fmla="*/ 6 h 45"/>
              <a:gd name="T16" fmla="*/ 2 w 42"/>
              <a:gd name="T17" fmla="*/ 14 h 45"/>
              <a:gd name="T18" fmla="*/ 0 w 42"/>
              <a:gd name="T19" fmla="*/ 23 h 45"/>
              <a:gd name="T20" fmla="*/ 2 w 42"/>
              <a:gd name="T21" fmla="*/ 31 h 45"/>
              <a:gd name="T22" fmla="*/ 5 w 42"/>
              <a:gd name="T23" fmla="*/ 37 h 45"/>
              <a:gd name="T24" fmla="*/ 14 w 42"/>
              <a:gd name="T25" fmla="*/ 43 h 45"/>
              <a:gd name="T26" fmla="*/ 22 w 42"/>
              <a:gd name="T27" fmla="*/ 45 h 45"/>
              <a:gd name="T28" fmla="*/ 31 w 42"/>
              <a:gd name="T29" fmla="*/ 43 h 45"/>
              <a:gd name="T30" fmla="*/ 36 w 42"/>
              <a:gd name="T31" fmla="*/ 40 h 45"/>
              <a:gd name="T32" fmla="*/ 39 w 42"/>
              <a:gd name="T33" fmla="*/ 31 h 45"/>
              <a:gd name="T34" fmla="*/ 36 w 42"/>
              <a:gd name="T35" fmla="*/ 31 h 45"/>
              <a:gd name="T36" fmla="*/ 34 w 42"/>
              <a:gd name="T37" fmla="*/ 37 h 45"/>
              <a:gd name="T38" fmla="*/ 28 w 42"/>
              <a:gd name="T39" fmla="*/ 40 h 45"/>
              <a:gd name="T40" fmla="*/ 22 w 42"/>
              <a:gd name="T41" fmla="*/ 40 h 45"/>
              <a:gd name="T42" fmla="*/ 14 w 42"/>
              <a:gd name="T43" fmla="*/ 40 h 45"/>
              <a:gd name="T44" fmla="*/ 11 w 42"/>
              <a:gd name="T45" fmla="*/ 34 h 45"/>
              <a:gd name="T46" fmla="*/ 5 w 42"/>
              <a:gd name="T47" fmla="*/ 29 h 45"/>
              <a:gd name="T48" fmla="*/ 5 w 42"/>
              <a:gd name="T49" fmla="*/ 23 h 45"/>
              <a:gd name="T50" fmla="*/ 42 w 42"/>
              <a:gd name="T51" fmla="*/ 23 h 45"/>
              <a:gd name="T52" fmla="*/ 5 w 42"/>
              <a:gd name="T53" fmla="*/ 17 h 45"/>
              <a:gd name="T54" fmla="*/ 8 w 42"/>
              <a:gd name="T55" fmla="*/ 12 h 45"/>
              <a:gd name="T56" fmla="*/ 14 w 42"/>
              <a:gd name="T57" fmla="*/ 6 h 45"/>
              <a:gd name="T58" fmla="*/ 22 w 42"/>
              <a:gd name="T59" fmla="*/ 3 h 45"/>
              <a:gd name="T60" fmla="*/ 28 w 42"/>
              <a:gd name="T61" fmla="*/ 6 h 45"/>
              <a:gd name="T62" fmla="*/ 34 w 42"/>
              <a:gd name="T63" fmla="*/ 9 h 45"/>
              <a:gd name="T64" fmla="*/ 36 w 42"/>
              <a:gd name="T65" fmla="*/ 12 h 45"/>
              <a:gd name="T66" fmla="*/ 39 w 42"/>
              <a:gd name="T67" fmla="*/ 17 h 45"/>
              <a:gd name="T68" fmla="*/ 5 w 42"/>
              <a:gd name="T69" fmla="*/ 17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2"/>
              <a:gd name="T106" fmla="*/ 0 h 45"/>
              <a:gd name="T107" fmla="*/ 42 w 42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2" h="45">
                <a:moveTo>
                  <a:pt x="42" y="23"/>
                </a:moveTo>
                <a:lnTo>
                  <a:pt x="42" y="14"/>
                </a:lnTo>
                <a:lnTo>
                  <a:pt x="39" y="9"/>
                </a:lnTo>
                <a:lnTo>
                  <a:pt x="34" y="3"/>
                </a:lnTo>
                <a:lnTo>
                  <a:pt x="28" y="0"/>
                </a:lnTo>
                <a:lnTo>
                  <a:pt x="22" y="0"/>
                </a:lnTo>
                <a:lnTo>
                  <a:pt x="14" y="0"/>
                </a:lnTo>
                <a:lnTo>
                  <a:pt x="5" y="6"/>
                </a:lnTo>
                <a:lnTo>
                  <a:pt x="2" y="14"/>
                </a:lnTo>
                <a:lnTo>
                  <a:pt x="0" y="23"/>
                </a:lnTo>
                <a:lnTo>
                  <a:pt x="2" y="31"/>
                </a:lnTo>
                <a:lnTo>
                  <a:pt x="5" y="37"/>
                </a:lnTo>
                <a:lnTo>
                  <a:pt x="14" y="43"/>
                </a:lnTo>
                <a:lnTo>
                  <a:pt x="22" y="45"/>
                </a:lnTo>
                <a:lnTo>
                  <a:pt x="31" y="43"/>
                </a:lnTo>
                <a:lnTo>
                  <a:pt x="36" y="40"/>
                </a:lnTo>
                <a:lnTo>
                  <a:pt x="39" y="31"/>
                </a:lnTo>
                <a:lnTo>
                  <a:pt x="36" y="31"/>
                </a:lnTo>
                <a:lnTo>
                  <a:pt x="34" y="37"/>
                </a:lnTo>
                <a:lnTo>
                  <a:pt x="28" y="40"/>
                </a:lnTo>
                <a:lnTo>
                  <a:pt x="22" y="40"/>
                </a:lnTo>
                <a:lnTo>
                  <a:pt x="14" y="40"/>
                </a:lnTo>
                <a:lnTo>
                  <a:pt x="11" y="34"/>
                </a:lnTo>
                <a:lnTo>
                  <a:pt x="5" y="29"/>
                </a:lnTo>
                <a:lnTo>
                  <a:pt x="5" y="23"/>
                </a:lnTo>
                <a:lnTo>
                  <a:pt x="42" y="23"/>
                </a:lnTo>
                <a:close/>
                <a:moveTo>
                  <a:pt x="5" y="17"/>
                </a:moveTo>
                <a:lnTo>
                  <a:pt x="8" y="12"/>
                </a:lnTo>
                <a:lnTo>
                  <a:pt x="14" y="6"/>
                </a:lnTo>
                <a:lnTo>
                  <a:pt x="22" y="3"/>
                </a:lnTo>
                <a:lnTo>
                  <a:pt x="28" y="6"/>
                </a:lnTo>
                <a:lnTo>
                  <a:pt x="34" y="9"/>
                </a:lnTo>
                <a:lnTo>
                  <a:pt x="36" y="12"/>
                </a:lnTo>
                <a:lnTo>
                  <a:pt x="39" y="17"/>
                </a:lnTo>
                <a:lnTo>
                  <a:pt x="5" y="17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7" name="Freeform 56"/>
          <xdr:cNvSpPr>
            <a:spLocks/>
          </xdr:cNvSpPr>
        </xdr:nvSpPr>
        <xdr:spPr bwMode="auto">
          <a:xfrm>
            <a:off x="4532" y="3282"/>
            <a:ext cx="19" cy="43"/>
          </a:xfrm>
          <a:custGeom>
            <a:avLst/>
            <a:gdLst>
              <a:gd name="T0" fmla="*/ 5 w 19"/>
              <a:gd name="T1" fmla="*/ 0 h 43"/>
              <a:gd name="T2" fmla="*/ 0 w 19"/>
              <a:gd name="T3" fmla="*/ 0 h 43"/>
              <a:gd name="T4" fmla="*/ 0 w 19"/>
              <a:gd name="T5" fmla="*/ 43 h 43"/>
              <a:gd name="T6" fmla="*/ 5 w 19"/>
              <a:gd name="T7" fmla="*/ 43 h 43"/>
              <a:gd name="T8" fmla="*/ 5 w 19"/>
              <a:gd name="T9" fmla="*/ 23 h 43"/>
              <a:gd name="T10" fmla="*/ 5 w 19"/>
              <a:gd name="T11" fmla="*/ 17 h 43"/>
              <a:gd name="T12" fmla="*/ 5 w 19"/>
              <a:gd name="T13" fmla="*/ 12 h 43"/>
              <a:gd name="T14" fmla="*/ 5 w 19"/>
              <a:gd name="T15" fmla="*/ 9 h 43"/>
              <a:gd name="T16" fmla="*/ 8 w 19"/>
              <a:gd name="T17" fmla="*/ 6 h 43"/>
              <a:gd name="T18" fmla="*/ 14 w 19"/>
              <a:gd name="T19" fmla="*/ 3 h 43"/>
              <a:gd name="T20" fmla="*/ 17 w 19"/>
              <a:gd name="T21" fmla="*/ 3 h 43"/>
              <a:gd name="T22" fmla="*/ 17 w 19"/>
              <a:gd name="T23" fmla="*/ 3 h 43"/>
              <a:gd name="T24" fmla="*/ 19 w 19"/>
              <a:gd name="T25" fmla="*/ 0 h 43"/>
              <a:gd name="T26" fmla="*/ 17 w 19"/>
              <a:gd name="T27" fmla="*/ 0 h 43"/>
              <a:gd name="T28" fmla="*/ 14 w 19"/>
              <a:gd name="T29" fmla="*/ 0 h 43"/>
              <a:gd name="T30" fmla="*/ 11 w 19"/>
              <a:gd name="T31" fmla="*/ 0 h 43"/>
              <a:gd name="T32" fmla="*/ 8 w 19"/>
              <a:gd name="T33" fmla="*/ 3 h 43"/>
              <a:gd name="T34" fmla="*/ 5 w 19"/>
              <a:gd name="T35" fmla="*/ 6 h 43"/>
              <a:gd name="T36" fmla="*/ 5 w 19"/>
              <a:gd name="T37" fmla="*/ 6 h 43"/>
              <a:gd name="T38" fmla="*/ 5 w 19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9"/>
              <a:gd name="T61" fmla="*/ 0 h 43"/>
              <a:gd name="T62" fmla="*/ 19 w 19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9" h="43">
                <a:moveTo>
                  <a:pt x="5" y="0"/>
                </a:moveTo>
                <a:lnTo>
                  <a:pt x="0" y="0"/>
                </a:lnTo>
                <a:lnTo>
                  <a:pt x="0" y="43"/>
                </a:lnTo>
                <a:lnTo>
                  <a:pt x="5" y="43"/>
                </a:lnTo>
                <a:lnTo>
                  <a:pt x="5" y="23"/>
                </a:lnTo>
                <a:lnTo>
                  <a:pt x="5" y="17"/>
                </a:lnTo>
                <a:lnTo>
                  <a:pt x="5" y="12"/>
                </a:lnTo>
                <a:lnTo>
                  <a:pt x="5" y="9"/>
                </a:lnTo>
                <a:lnTo>
                  <a:pt x="8" y="6"/>
                </a:lnTo>
                <a:lnTo>
                  <a:pt x="14" y="3"/>
                </a:lnTo>
                <a:lnTo>
                  <a:pt x="17" y="3"/>
                </a:lnTo>
                <a:lnTo>
                  <a:pt x="19" y="0"/>
                </a:lnTo>
                <a:lnTo>
                  <a:pt x="17" y="0"/>
                </a:lnTo>
                <a:lnTo>
                  <a:pt x="14" y="0"/>
                </a:lnTo>
                <a:lnTo>
                  <a:pt x="11" y="0"/>
                </a:lnTo>
                <a:lnTo>
                  <a:pt x="8" y="3"/>
                </a:lnTo>
                <a:lnTo>
                  <a:pt x="5" y="6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8" name="Freeform 57"/>
          <xdr:cNvSpPr>
            <a:spLocks/>
          </xdr:cNvSpPr>
        </xdr:nvSpPr>
        <xdr:spPr bwMode="auto">
          <a:xfrm>
            <a:off x="4554" y="3282"/>
            <a:ext cx="31" cy="45"/>
          </a:xfrm>
          <a:custGeom>
            <a:avLst/>
            <a:gdLst>
              <a:gd name="T0" fmla="*/ 26 w 31"/>
              <a:gd name="T1" fmla="*/ 0 h 45"/>
              <a:gd name="T2" fmla="*/ 26 w 31"/>
              <a:gd name="T3" fmla="*/ 26 h 45"/>
              <a:gd name="T4" fmla="*/ 26 w 31"/>
              <a:gd name="T5" fmla="*/ 29 h 45"/>
              <a:gd name="T6" fmla="*/ 26 w 31"/>
              <a:gd name="T7" fmla="*/ 34 h 45"/>
              <a:gd name="T8" fmla="*/ 23 w 31"/>
              <a:gd name="T9" fmla="*/ 37 h 45"/>
              <a:gd name="T10" fmla="*/ 20 w 31"/>
              <a:gd name="T11" fmla="*/ 40 h 45"/>
              <a:gd name="T12" fmla="*/ 17 w 31"/>
              <a:gd name="T13" fmla="*/ 40 h 45"/>
              <a:gd name="T14" fmla="*/ 12 w 31"/>
              <a:gd name="T15" fmla="*/ 40 h 45"/>
              <a:gd name="T16" fmla="*/ 9 w 31"/>
              <a:gd name="T17" fmla="*/ 37 h 45"/>
              <a:gd name="T18" fmla="*/ 6 w 31"/>
              <a:gd name="T19" fmla="*/ 34 h 45"/>
              <a:gd name="T20" fmla="*/ 6 w 31"/>
              <a:gd name="T21" fmla="*/ 29 h 45"/>
              <a:gd name="T22" fmla="*/ 6 w 31"/>
              <a:gd name="T23" fmla="*/ 26 h 45"/>
              <a:gd name="T24" fmla="*/ 6 w 31"/>
              <a:gd name="T25" fmla="*/ 0 h 45"/>
              <a:gd name="T26" fmla="*/ 0 w 31"/>
              <a:gd name="T27" fmla="*/ 0 h 45"/>
              <a:gd name="T28" fmla="*/ 0 w 31"/>
              <a:gd name="T29" fmla="*/ 26 h 45"/>
              <a:gd name="T30" fmla="*/ 0 w 31"/>
              <a:gd name="T31" fmla="*/ 31 h 45"/>
              <a:gd name="T32" fmla="*/ 3 w 31"/>
              <a:gd name="T33" fmla="*/ 40 h 45"/>
              <a:gd name="T34" fmla="*/ 6 w 31"/>
              <a:gd name="T35" fmla="*/ 43 h 45"/>
              <a:gd name="T36" fmla="*/ 12 w 31"/>
              <a:gd name="T37" fmla="*/ 43 h 45"/>
              <a:gd name="T38" fmla="*/ 17 w 31"/>
              <a:gd name="T39" fmla="*/ 45 h 45"/>
              <a:gd name="T40" fmla="*/ 20 w 31"/>
              <a:gd name="T41" fmla="*/ 43 h 45"/>
              <a:gd name="T42" fmla="*/ 26 w 31"/>
              <a:gd name="T43" fmla="*/ 43 h 45"/>
              <a:gd name="T44" fmla="*/ 29 w 31"/>
              <a:gd name="T45" fmla="*/ 40 h 45"/>
              <a:gd name="T46" fmla="*/ 31 w 31"/>
              <a:gd name="T47" fmla="*/ 31 h 45"/>
              <a:gd name="T48" fmla="*/ 31 w 31"/>
              <a:gd name="T49" fmla="*/ 26 h 45"/>
              <a:gd name="T50" fmla="*/ 31 w 31"/>
              <a:gd name="T51" fmla="*/ 0 h 45"/>
              <a:gd name="T52" fmla="*/ 26 w 31"/>
              <a:gd name="T53" fmla="*/ 0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1"/>
              <a:gd name="T82" fmla="*/ 0 h 45"/>
              <a:gd name="T83" fmla="*/ 31 w 31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1" h="45">
                <a:moveTo>
                  <a:pt x="26" y="0"/>
                </a:moveTo>
                <a:lnTo>
                  <a:pt x="26" y="26"/>
                </a:lnTo>
                <a:lnTo>
                  <a:pt x="26" y="29"/>
                </a:lnTo>
                <a:lnTo>
                  <a:pt x="26" y="34"/>
                </a:lnTo>
                <a:lnTo>
                  <a:pt x="23" y="37"/>
                </a:lnTo>
                <a:lnTo>
                  <a:pt x="20" y="40"/>
                </a:lnTo>
                <a:lnTo>
                  <a:pt x="17" y="40"/>
                </a:lnTo>
                <a:lnTo>
                  <a:pt x="12" y="40"/>
                </a:lnTo>
                <a:lnTo>
                  <a:pt x="9" y="37"/>
                </a:lnTo>
                <a:lnTo>
                  <a:pt x="6" y="34"/>
                </a:lnTo>
                <a:lnTo>
                  <a:pt x="6" y="29"/>
                </a:lnTo>
                <a:lnTo>
                  <a:pt x="6" y="26"/>
                </a:lnTo>
                <a:lnTo>
                  <a:pt x="6" y="0"/>
                </a:lnTo>
                <a:lnTo>
                  <a:pt x="0" y="0"/>
                </a:lnTo>
                <a:lnTo>
                  <a:pt x="0" y="26"/>
                </a:lnTo>
                <a:lnTo>
                  <a:pt x="0" y="31"/>
                </a:lnTo>
                <a:lnTo>
                  <a:pt x="3" y="40"/>
                </a:lnTo>
                <a:lnTo>
                  <a:pt x="6" y="43"/>
                </a:lnTo>
                <a:lnTo>
                  <a:pt x="12" y="43"/>
                </a:lnTo>
                <a:lnTo>
                  <a:pt x="17" y="45"/>
                </a:lnTo>
                <a:lnTo>
                  <a:pt x="20" y="43"/>
                </a:lnTo>
                <a:lnTo>
                  <a:pt x="26" y="43"/>
                </a:lnTo>
                <a:lnTo>
                  <a:pt x="29" y="40"/>
                </a:lnTo>
                <a:lnTo>
                  <a:pt x="31" y="31"/>
                </a:lnTo>
                <a:lnTo>
                  <a:pt x="31" y="26"/>
                </a:lnTo>
                <a:lnTo>
                  <a:pt x="31" y="0"/>
                </a:lnTo>
                <a:lnTo>
                  <a:pt x="2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79" name="Freeform 58"/>
          <xdr:cNvSpPr>
            <a:spLocks/>
          </xdr:cNvSpPr>
        </xdr:nvSpPr>
        <xdr:spPr bwMode="auto">
          <a:xfrm>
            <a:off x="4597" y="3282"/>
            <a:ext cx="31" cy="43"/>
          </a:xfrm>
          <a:custGeom>
            <a:avLst/>
            <a:gdLst>
              <a:gd name="T0" fmla="*/ 3 w 31"/>
              <a:gd name="T1" fmla="*/ 0 h 43"/>
              <a:gd name="T2" fmla="*/ 0 w 31"/>
              <a:gd name="T3" fmla="*/ 0 h 43"/>
              <a:gd name="T4" fmla="*/ 0 w 31"/>
              <a:gd name="T5" fmla="*/ 43 h 43"/>
              <a:gd name="T6" fmla="*/ 3 w 31"/>
              <a:gd name="T7" fmla="*/ 43 h 43"/>
              <a:gd name="T8" fmla="*/ 3 w 31"/>
              <a:gd name="T9" fmla="*/ 23 h 43"/>
              <a:gd name="T10" fmla="*/ 3 w 31"/>
              <a:gd name="T11" fmla="*/ 17 h 43"/>
              <a:gd name="T12" fmla="*/ 5 w 31"/>
              <a:gd name="T13" fmla="*/ 12 h 43"/>
              <a:gd name="T14" fmla="*/ 5 w 31"/>
              <a:gd name="T15" fmla="*/ 9 h 43"/>
              <a:gd name="T16" fmla="*/ 11 w 31"/>
              <a:gd name="T17" fmla="*/ 6 h 43"/>
              <a:gd name="T18" fmla="*/ 14 w 31"/>
              <a:gd name="T19" fmla="*/ 3 h 43"/>
              <a:gd name="T20" fmla="*/ 20 w 31"/>
              <a:gd name="T21" fmla="*/ 6 h 43"/>
              <a:gd name="T22" fmla="*/ 25 w 31"/>
              <a:gd name="T23" fmla="*/ 9 h 43"/>
              <a:gd name="T24" fmla="*/ 25 w 31"/>
              <a:gd name="T25" fmla="*/ 12 h 43"/>
              <a:gd name="T26" fmla="*/ 25 w 31"/>
              <a:gd name="T27" fmla="*/ 17 h 43"/>
              <a:gd name="T28" fmla="*/ 25 w 31"/>
              <a:gd name="T29" fmla="*/ 43 h 43"/>
              <a:gd name="T30" fmla="*/ 31 w 31"/>
              <a:gd name="T31" fmla="*/ 43 h 43"/>
              <a:gd name="T32" fmla="*/ 31 w 31"/>
              <a:gd name="T33" fmla="*/ 17 h 43"/>
              <a:gd name="T34" fmla="*/ 28 w 31"/>
              <a:gd name="T35" fmla="*/ 9 h 43"/>
              <a:gd name="T36" fmla="*/ 28 w 31"/>
              <a:gd name="T37" fmla="*/ 6 h 43"/>
              <a:gd name="T38" fmla="*/ 22 w 31"/>
              <a:gd name="T39" fmla="*/ 0 h 43"/>
              <a:gd name="T40" fmla="*/ 17 w 31"/>
              <a:gd name="T41" fmla="*/ 0 h 43"/>
              <a:gd name="T42" fmla="*/ 11 w 31"/>
              <a:gd name="T43" fmla="*/ 0 h 43"/>
              <a:gd name="T44" fmla="*/ 5 w 31"/>
              <a:gd name="T45" fmla="*/ 3 h 43"/>
              <a:gd name="T46" fmla="*/ 3 w 31"/>
              <a:gd name="T47" fmla="*/ 6 h 43"/>
              <a:gd name="T48" fmla="*/ 3 w 31"/>
              <a:gd name="T49" fmla="*/ 6 h 43"/>
              <a:gd name="T50" fmla="*/ 3 w 31"/>
              <a:gd name="T51" fmla="*/ 0 h 43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3"/>
              <a:gd name="T80" fmla="*/ 31 w 31"/>
              <a:gd name="T81" fmla="*/ 43 h 43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3">
                <a:moveTo>
                  <a:pt x="3" y="0"/>
                </a:moveTo>
                <a:lnTo>
                  <a:pt x="0" y="0"/>
                </a:lnTo>
                <a:lnTo>
                  <a:pt x="0" y="43"/>
                </a:lnTo>
                <a:lnTo>
                  <a:pt x="3" y="43"/>
                </a:lnTo>
                <a:lnTo>
                  <a:pt x="3" y="23"/>
                </a:lnTo>
                <a:lnTo>
                  <a:pt x="3" y="17"/>
                </a:lnTo>
                <a:lnTo>
                  <a:pt x="5" y="12"/>
                </a:lnTo>
                <a:lnTo>
                  <a:pt x="5" y="9"/>
                </a:lnTo>
                <a:lnTo>
                  <a:pt x="11" y="6"/>
                </a:lnTo>
                <a:lnTo>
                  <a:pt x="14" y="3"/>
                </a:lnTo>
                <a:lnTo>
                  <a:pt x="20" y="6"/>
                </a:lnTo>
                <a:lnTo>
                  <a:pt x="25" y="9"/>
                </a:lnTo>
                <a:lnTo>
                  <a:pt x="25" y="12"/>
                </a:lnTo>
                <a:lnTo>
                  <a:pt x="25" y="17"/>
                </a:lnTo>
                <a:lnTo>
                  <a:pt x="25" y="43"/>
                </a:lnTo>
                <a:lnTo>
                  <a:pt x="31" y="43"/>
                </a:lnTo>
                <a:lnTo>
                  <a:pt x="31" y="17"/>
                </a:lnTo>
                <a:lnTo>
                  <a:pt x="28" y="9"/>
                </a:lnTo>
                <a:lnTo>
                  <a:pt x="28" y="6"/>
                </a:lnTo>
                <a:lnTo>
                  <a:pt x="22" y="0"/>
                </a:lnTo>
                <a:lnTo>
                  <a:pt x="17" y="0"/>
                </a:lnTo>
                <a:lnTo>
                  <a:pt x="11" y="0"/>
                </a:lnTo>
                <a:lnTo>
                  <a:pt x="5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0" name="Freeform 59"/>
          <xdr:cNvSpPr>
            <a:spLocks noEditPoints="1"/>
          </xdr:cNvSpPr>
        </xdr:nvSpPr>
        <xdr:spPr bwMode="auto">
          <a:xfrm>
            <a:off x="4636" y="3265"/>
            <a:ext cx="9" cy="60"/>
          </a:xfrm>
          <a:custGeom>
            <a:avLst/>
            <a:gdLst>
              <a:gd name="T0" fmla="*/ 6 w 9"/>
              <a:gd name="T1" fmla="*/ 17 h 60"/>
              <a:gd name="T2" fmla="*/ 3 w 9"/>
              <a:gd name="T3" fmla="*/ 17 h 60"/>
              <a:gd name="T4" fmla="*/ 3 w 9"/>
              <a:gd name="T5" fmla="*/ 60 h 60"/>
              <a:gd name="T6" fmla="*/ 6 w 9"/>
              <a:gd name="T7" fmla="*/ 60 h 60"/>
              <a:gd name="T8" fmla="*/ 6 w 9"/>
              <a:gd name="T9" fmla="*/ 17 h 60"/>
              <a:gd name="T10" fmla="*/ 6 w 9"/>
              <a:gd name="T11" fmla="*/ 0 h 60"/>
              <a:gd name="T12" fmla="*/ 3 w 9"/>
              <a:gd name="T13" fmla="*/ 0 h 60"/>
              <a:gd name="T14" fmla="*/ 0 w 9"/>
              <a:gd name="T15" fmla="*/ 3 h 60"/>
              <a:gd name="T16" fmla="*/ 3 w 9"/>
              <a:gd name="T17" fmla="*/ 6 h 60"/>
              <a:gd name="T18" fmla="*/ 6 w 9"/>
              <a:gd name="T19" fmla="*/ 6 h 60"/>
              <a:gd name="T20" fmla="*/ 9 w 9"/>
              <a:gd name="T21" fmla="*/ 6 h 60"/>
              <a:gd name="T22" fmla="*/ 9 w 9"/>
              <a:gd name="T23" fmla="*/ 3 h 60"/>
              <a:gd name="T24" fmla="*/ 9 w 9"/>
              <a:gd name="T25" fmla="*/ 0 h 60"/>
              <a:gd name="T26" fmla="*/ 6 w 9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0"/>
              <a:gd name="T44" fmla="*/ 9 w 9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0">
                <a:moveTo>
                  <a:pt x="6" y="17"/>
                </a:moveTo>
                <a:lnTo>
                  <a:pt x="3" y="17"/>
                </a:lnTo>
                <a:lnTo>
                  <a:pt x="3" y="60"/>
                </a:lnTo>
                <a:lnTo>
                  <a:pt x="6" y="60"/>
                </a:lnTo>
                <a:lnTo>
                  <a:pt x="6" y="17"/>
                </a:lnTo>
                <a:close/>
                <a:moveTo>
                  <a:pt x="6" y="0"/>
                </a:moveTo>
                <a:lnTo>
                  <a:pt x="3" y="0"/>
                </a:lnTo>
                <a:lnTo>
                  <a:pt x="0" y="3"/>
                </a:lnTo>
                <a:lnTo>
                  <a:pt x="3" y="6"/>
                </a:lnTo>
                <a:lnTo>
                  <a:pt x="6" y="6"/>
                </a:lnTo>
                <a:lnTo>
                  <a:pt x="9" y="6"/>
                </a:lnTo>
                <a:lnTo>
                  <a:pt x="9" y="3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1" name="Freeform 60"/>
          <xdr:cNvSpPr>
            <a:spLocks/>
          </xdr:cNvSpPr>
        </xdr:nvSpPr>
        <xdr:spPr bwMode="auto">
          <a:xfrm>
            <a:off x="4651" y="3282"/>
            <a:ext cx="36" cy="45"/>
          </a:xfrm>
          <a:custGeom>
            <a:avLst/>
            <a:gdLst>
              <a:gd name="T0" fmla="*/ 2 w 36"/>
              <a:gd name="T1" fmla="*/ 0 h 45"/>
              <a:gd name="T2" fmla="*/ 0 w 36"/>
              <a:gd name="T3" fmla="*/ 0 h 45"/>
              <a:gd name="T4" fmla="*/ 17 w 36"/>
              <a:gd name="T5" fmla="*/ 45 h 45"/>
              <a:gd name="T6" fmla="*/ 36 w 36"/>
              <a:gd name="T7" fmla="*/ 0 h 45"/>
              <a:gd name="T8" fmla="*/ 33 w 36"/>
              <a:gd name="T9" fmla="*/ 0 h 45"/>
              <a:gd name="T10" fmla="*/ 19 w 36"/>
              <a:gd name="T11" fmla="*/ 37 h 45"/>
              <a:gd name="T12" fmla="*/ 2 w 36"/>
              <a:gd name="T13" fmla="*/ 0 h 45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6"/>
              <a:gd name="T22" fmla="*/ 0 h 45"/>
              <a:gd name="T23" fmla="*/ 36 w 36"/>
              <a:gd name="T24" fmla="*/ 45 h 45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6" h="45">
                <a:moveTo>
                  <a:pt x="2" y="0"/>
                </a:moveTo>
                <a:lnTo>
                  <a:pt x="0" y="0"/>
                </a:lnTo>
                <a:lnTo>
                  <a:pt x="17" y="45"/>
                </a:lnTo>
                <a:lnTo>
                  <a:pt x="36" y="0"/>
                </a:lnTo>
                <a:lnTo>
                  <a:pt x="33" y="0"/>
                </a:lnTo>
                <a:lnTo>
                  <a:pt x="19" y="37"/>
                </a:lnTo>
                <a:lnTo>
                  <a:pt x="2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2" name="Freeform 61"/>
          <xdr:cNvSpPr>
            <a:spLocks noEditPoints="1"/>
          </xdr:cNvSpPr>
        </xdr:nvSpPr>
        <xdr:spPr bwMode="auto">
          <a:xfrm>
            <a:off x="4687" y="3282"/>
            <a:ext cx="43" cy="45"/>
          </a:xfrm>
          <a:custGeom>
            <a:avLst/>
            <a:gdLst>
              <a:gd name="T0" fmla="*/ 43 w 43"/>
              <a:gd name="T1" fmla="*/ 23 h 45"/>
              <a:gd name="T2" fmla="*/ 43 w 43"/>
              <a:gd name="T3" fmla="*/ 14 h 45"/>
              <a:gd name="T4" fmla="*/ 40 w 43"/>
              <a:gd name="T5" fmla="*/ 9 h 45"/>
              <a:gd name="T6" fmla="*/ 34 w 43"/>
              <a:gd name="T7" fmla="*/ 3 h 45"/>
              <a:gd name="T8" fmla="*/ 29 w 43"/>
              <a:gd name="T9" fmla="*/ 0 h 45"/>
              <a:gd name="T10" fmla="*/ 23 w 43"/>
              <a:gd name="T11" fmla="*/ 0 h 45"/>
              <a:gd name="T12" fmla="*/ 14 w 43"/>
              <a:gd name="T13" fmla="*/ 0 h 45"/>
              <a:gd name="T14" fmla="*/ 6 w 43"/>
              <a:gd name="T15" fmla="*/ 6 h 45"/>
              <a:gd name="T16" fmla="*/ 3 w 43"/>
              <a:gd name="T17" fmla="*/ 14 h 45"/>
              <a:gd name="T18" fmla="*/ 0 w 43"/>
              <a:gd name="T19" fmla="*/ 23 h 45"/>
              <a:gd name="T20" fmla="*/ 3 w 43"/>
              <a:gd name="T21" fmla="*/ 31 h 45"/>
              <a:gd name="T22" fmla="*/ 6 w 43"/>
              <a:gd name="T23" fmla="*/ 37 h 45"/>
              <a:gd name="T24" fmla="*/ 14 w 43"/>
              <a:gd name="T25" fmla="*/ 43 h 45"/>
              <a:gd name="T26" fmla="*/ 23 w 43"/>
              <a:gd name="T27" fmla="*/ 45 h 45"/>
              <a:gd name="T28" fmla="*/ 31 w 43"/>
              <a:gd name="T29" fmla="*/ 43 h 45"/>
              <a:gd name="T30" fmla="*/ 37 w 43"/>
              <a:gd name="T31" fmla="*/ 40 h 45"/>
              <a:gd name="T32" fmla="*/ 43 w 43"/>
              <a:gd name="T33" fmla="*/ 31 h 45"/>
              <a:gd name="T34" fmla="*/ 37 w 43"/>
              <a:gd name="T35" fmla="*/ 31 h 45"/>
              <a:gd name="T36" fmla="*/ 34 w 43"/>
              <a:gd name="T37" fmla="*/ 37 h 45"/>
              <a:gd name="T38" fmla="*/ 29 w 43"/>
              <a:gd name="T39" fmla="*/ 40 h 45"/>
              <a:gd name="T40" fmla="*/ 23 w 43"/>
              <a:gd name="T41" fmla="*/ 40 h 45"/>
              <a:gd name="T42" fmla="*/ 17 w 43"/>
              <a:gd name="T43" fmla="*/ 40 h 45"/>
              <a:gd name="T44" fmla="*/ 12 w 43"/>
              <a:gd name="T45" fmla="*/ 34 h 45"/>
              <a:gd name="T46" fmla="*/ 6 w 43"/>
              <a:gd name="T47" fmla="*/ 29 h 45"/>
              <a:gd name="T48" fmla="*/ 6 w 43"/>
              <a:gd name="T49" fmla="*/ 23 h 45"/>
              <a:gd name="T50" fmla="*/ 43 w 43"/>
              <a:gd name="T51" fmla="*/ 23 h 45"/>
              <a:gd name="T52" fmla="*/ 6 w 43"/>
              <a:gd name="T53" fmla="*/ 17 h 45"/>
              <a:gd name="T54" fmla="*/ 9 w 43"/>
              <a:gd name="T55" fmla="*/ 12 h 45"/>
              <a:gd name="T56" fmla="*/ 14 w 43"/>
              <a:gd name="T57" fmla="*/ 6 h 45"/>
              <a:gd name="T58" fmla="*/ 23 w 43"/>
              <a:gd name="T59" fmla="*/ 3 h 45"/>
              <a:gd name="T60" fmla="*/ 29 w 43"/>
              <a:gd name="T61" fmla="*/ 6 h 45"/>
              <a:gd name="T62" fmla="*/ 34 w 43"/>
              <a:gd name="T63" fmla="*/ 9 h 45"/>
              <a:gd name="T64" fmla="*/ 37 w 43"/>
              <a:gd name="T65" fmla="*/ 12 h 45"/>
              <a:gd name="T66" fmla="*/ 40 w 43"/>
              <a:gd name="T67" fmla="*/ 17 h 45"/>
              <a:gd name="T68" fmla="*/ 6 w 43"/>
              <a:gd name="T69" fmla="*/ 17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3"/>
              <a:gd name="T106" fmla="*/ 0 h 45"/>
              <a:gd name="T107" fmla="*/ 43 w 43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3" h="45">
                <a:moveTo>
                  <a:pt x="43" y="23"/>
                </a:moveTo>
                <a:lnTo>
                  <a:pt x="43" y="14"/>
                </a:lnTo>
                <a:lnTo>
                  <a:pt x="40" y="9"/>
                </a:lnTo>
                <a:lnTo>
                  <a:pt x="34" y="3"/>
                </a:lnTo>
                <a:lnTo>
                  <a:pt x="29" y="0"/>
                </a:lnTo>
                <a:lnTo>
                  <a:pt x="23" y="0"/>
                </a:lnTo>
                <a:lnTo>
                  <a:pt x="14" y="0"/>
                </a:lnTo>
                <a:lnTo>
                  <a:pt x="6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6" y="37"/>
                </a:lnTo>
                <a:lnTo>
                  <a:pt x="14" y="43"/>
                </a:lnTo>
                <a:lnTo>
                  <a:pt x="23" y="45"/>
                </a:lnTo>
                <a:lnTo>
                  <a:pt x="31" y="43"/>
                </a:lnTo>
                <a:lnTo>
                  <a:pt x="37" y="40"/>
                </a:lnTo>
                <a:lnTo>
                  <a:pt x="43" y="31"/>
                </a:lnTo>
                <a:lnTo>
                  <a:pt x="37" y="31"/>
                </a:lnTo>
                <a:lnTo>
                  <a:pt x="34" y="37"/>
                </a:lnTo>
                <a:lnTo>
                  <a:pt x="29" y="40"/>
                </a:lnTo>
                <a:lnTo>
                  <a:pt x="23" y="40"/>
                </a:lnTo>
                <a:lnTo>
                  <a:pt x="17" y="40"/>
                </a:lnTo>
                <a:lnTo>
                  <a:pt x="12" y="34"/>
                </a:lnTo>
                <a:lnTo>
                  <a:pt x="6" y="29"/>
                </a:lnTo>
                <a:lnTo>
                  <a:pt x="6" y="23"/>
                </a:lnTo>
                <a:lnTo>
                  <a:pt x="43" y="23"/>
                </a:lnTo>
                <a:close/>
                <a:moveTo>
                  <a:pt x="6" y="17"/>
                </a:moveTo>
                <a:lnTo>
                  <a:pt x="9" y="12"/>
                </a:lnTo>
                <a:lnTo>
                  <a:pt x="14" y="6"/>
                </a:lnTo>
                <a:lnTo>
                  <a:pt x="23" y="3"/>
                </a:lnTo>
                <a:lnTo>
                  <a:pt x="29" y="6"/>
                </a:lnTo>
                <a:lnTo>
                  <a:pt x="34" y="9"/>
                </a:lnTo>
                <a:lnTo>
                  <a:pt x="37" y="12"/>
                </a:lnTo>
                <a:lnTo>
                  <a:pt x="40" y="17"/>
                </a:lnTo>
                <a:lnTo>
                  <a:pt x="6" y="17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3" name="Freeform 62"/>
          <xdr:cNvSpPr>
            <a:spLocks/>
          </xdr:cNvSpPr>
        </xdr:nvSpPr>
        <xdr:spPr bwMode="auto">
          <a:xfrm>
            <a:off x="4735" y="3282"/>
            <a:ext cx="20" cy="43"/>
          </a:xfrm>
          <a:custGeom>
            <a:avLst/>
            <a:gdLst>
              <a:gd name="T0" fmla="*/ 6 w 20"/>
              <a:gd name="T1" fmla="*/ 0 h 43"/>
              <a:gd name="T2" fmla="*/ 0 w 20"/>
              <a:gd name="T3" fmla="*/ 0 h 43"/>
              <a:gd name="T4" fmla="*/ 0 w 20"/>
              <a:gd name="T5" fmla="*/ 43 h 43"/>
              <a:gd name="T6" fmla="*/ 6 w 20"/>
              <a:gd name="T7" fmla="*/ 43 h 43"/>
              <a:gd name="T8" fmla="*/ 6 w 20"/>
              <a:gd name="T9" fmla="*/ 23 h 43"/>
              <a:gd name="T10" fmla="*/ 6 w 20"/>
              <a:gd name="T11" fmla="*/ 17 h 43"/>
              <a:gd name="T12" fmla="*/ 6 w 20"/>
              <a:gd name="T13" fmla="*/ 12 h 43"/>
              <a:gd name="T14" fmla="*/ 6 w 20"/>
              <a:gd name="T15" fmla="*/ 9 h 43"/>
              <a:gd name="T16" fmla="*/ 9 w 20"/>
              <a:gd name="T17" fmla="*/ 6 h 43"/>
              <a:gd name="T18" fmla="*/ 15 w 20"/>
              <a:gd name="T19" fmla="*/ 3 h 43"/>
              <a:gd name="T20" fmla="*/ 17 w 20"/>
              <a:gd name="T21" fmla="*/ 3 h 43"/>
              <a:gd name="T22" fmla="*/ 17 w 20"/>
              <a:gd name="T23" fmla="*/ 3 h 43"/>
              <a:gd name="T24" fmla="*/ 20 w 20"/>
              <a:gd name="T25" fmla="*/ 0 h 43"/>
              <a:gd name="T26" fmla="*/ 17 w 20"/>
              <a:gd name="T27" fmla="*/ 0 h 43"/>
              <a:gd name="T28" fmla="*/ 15 w 20"/>
              <a:gd name="T29" fmla="*/ 0 h 43"/>
              <a:gd name="T30" fmla="*/ 12 w 20"/>
              <a:gd name="T31" fmla="*/ 0 h 43"/>
              <a:gd name="T32" fmla="*/ 9 w 20"/>
              <a:gd name="T33" fmla="*/ 3 h 43"/>
              <a:gd name="T34" fmla="*/ 6 w 20"/>
              <a:gd name="T35" fmla="*/ 6 h 43"/>
              <a:gd name="T36" fmla="*/ 6 w 20"/>
              <a:gd name="T37" fmla="*/ 6 h 43"/>
              <a:gd name="T38" fmla="*/ 6 w 20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0"/>
              <a:gd name="T61" fmla="*/ 0 h 43"/>
              <a:gd name="T62" fmla="*/ 20 w 20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0" h="43">
                <a:moveTo>
                  <a:pt x="6" y="0"/>
                </a:moveTo>
                <a:lnTo>
                  <a:pt x="0" y="0"/>
                </a:lnTo>
                <a:lnTo>
                  <a:pt x="0" y="43"/>
                </a:lnTo>
                <a:lnTo>
                  <a:pt x="6" y="43"/>
                </a:lnTo>
                <a:lnTo>
                  <a:pt x="6" y="23"/>
                </a:lnTo>
                <a:lnTo>
                  <a:pt x="6" y="17"/>
                </a:lnTo>
                <a:lnTo>
                  <a:pt x="6" y="12"/>
                </a:lnTo>
                <a:lnTo>
                  <a:pt x="6" y="9"/>
                </a:lnTo>
                <a:lnTo>
                  <a:pt x="9" y="6"/>
                </a:lnTo>
                <a:lnTo>
                  <a:pt x="15" y="3"/>
                </a:lnTo>
                <a:lnTo>
                  <a:pt x="17" y="3"/>
                </a:lnTo>
                <a:lnTo>
                  <a:pt x="20" y="0"/>
                </a:lnTo>
                <a:lnTo>
                  <a:pt x="17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6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4" name="Freeform 63"/>
          <xdr:cNvSpPr>
            <a:spLocks/>
          </xdr:cNvSpPr>
        </xdr:nvSpPr>
        <xdr:spPr bwMode="auto">
          <a:xfrm>
            <a:off x="4755" y="3282"/>
            <a:ext cx="29" cy="45"/>
          </a:xfrm>
          <a:custGeom>
            <a:avLst/>
            <a:gdLst>
              <a:gd name="T0" fmla="*/ 26 w 29"/>
              <a:gd name="T1" fmla="*/ 6 h 45"/>
              <a:gd name="T2" fmla="*/ 23 w 29"/>
              <a:gd name="T3" fmla="*/ 3 h 45"/>
              <a:gd name="T4" fmla="*/ 20 w 29"/>
              <a:gd name="T5" fmla="*/ 0 h 45"/>
              <a:gd name="T6" fmla="*/ 14 w 29"/>
              <a:gd name="T7" fmla="*/ 0 h 45"/>
              <a:gd name="T8" fmla="*/ 9 w 29"/>
              <a:gd name="T9" fmla="*/ 0 h 45"/>
              <a:gd name="T10" fmla="*/ 6 w 29"/>
              <a:gd name="T11" fmla="*/ 6 h 45"/>
              <a:gd name="T12" fmla="*/ 3 w 29"/>
              <a:gd name="T13" fmla="*/ 12 h 45"/>
              <a:gd name="T14" fmla="*/ 3 w 29"/>
              <a:gd name="T15" fmla="*/ 14 h 45"/>
              <a:gd name="T16" fmla="*/ 6 w 29"/>
              <a:gd name="T17" fmla="*/ 17 h 45"/>
              <a:gd name="T18" fmla="*/ 12 w 29"/>
              <a:gd name="T19" fmla="*/ 20 h 45"/>
              <a:gd name="T20" fmla="*/ 14 w 29"/>
              <a:gd name="T21" fmla="*/ 23 h 45"/>
              <a:gd name="T22" fmla="*/ 20 w 29"/>
              <a:gd name="T23" fmla="*/ 23 h 45"/>
              <a:gd name="T24" fmla="*/ 23 w 29"/>
              <a:gd name="T25" fmla="*/ 26 h 45"/>
              <a:gd name="T26" fmla="*/ 23 w 29"/>
              <a:gd name="T27" fmla="*/ 31 h 45"/>
              <a:gd name="T28" fmla="*/ 23 w 29"/>
              <a:gd name="T29" fmla="*/ 37 h 45"/>
              <a:gd name="T30" fmla="*/ 20 w 29"/>
              <a:gd name="T31" fmla="*/ 40 h 45"/>
              <a:gd name="T32" fmla="*/ 14 w 29"/>
              <a:gd name="T33" fmla="*/ 40 h 45"/>
              <a:gd name="T34" fmla="*/ 9 w 29"/>
              <a:gd name="T35" fmla="*/ 40 h 45"/>
              <a:gd name="T36" fmla="*/ 6 w 29"/>
              <a:gd name="T37" fmla="*/ 37 h 45"/>
              <a:gd name="T38" fmla="*/ 3 w 29"/>
              <a:gd name="T39" fmla="*/ 31 h 45"/>
              <a:gd name="T40" fmla="*/ 0 w 29"/>
              <a:gd name="T41" fmla="*/ 34 h 45"/>
              <a:gd name="T42" fmla="*/ 3 w 29"/>
              <a:gd name="T43" fmla="*/ 40 h 45"/>
              <a:gd name="T44" fmla="*/ 9 w 29"/>
              <a:gd name="T45" fmla="*/ 43 h 45"/>
              <a:gd name="T46" fmla="*/ 14 w 29"/>
              <a:gd name="T47" fmla="*/ 45 h 45"/>
              <a:gd name="T48" fmla="*/ 20 w 29"/>
              <a:gd name="T49" fmla="*/ 43 h 45"/>
              <a:gd name="T50" fmla="*/ 23 w 29"/>
              <a:gd name="T51" fmla="*/ 40 h 45"/>
              <a:gd name="T52" fmla="*/ 26 w 29"/>
              <a:gd name="T53" fmla="*/ 37 h 45"/>
              <a:gd name="T54" fmla="*/ 29 w 29"/>
              <a:gd name="T55" fmla="*/ 31 h 45"/>
              <a:gd name="T56" fmla="*/ 26 w 29"/>
              <a:gd name="T57" fmla="*/ 26 h 45"/>
              <a:gd name="T58" fmla="*/ 23 w 29"/>
              <a:gd name="T59" fmla="*/ 23 h 45"/>
              <a:gd name="T60" fmla="*/ 20 w 29"/>
              <a:gd name="T61" fmla="*/ 20 h 45"/>
              <a:gd name="T62" fmla="*/ 14 w 29"/>
              <a:gd name="T63" fmla="*/ 17 h 45"/>
              <a:gd name="T64" fmla="*/ 12 w 29"/>
              <a:gd name="T65" fmla="*/ 17 h 45"/>
              <a:gd name="T66" fmla="*/ 9 w 29"/>
              <a:gd name="T67" fmla="*/ 14 h 45"/>
              <a:gd name="T68" fmla="*/ 6 w 29"/>
              <a:gd name="T69" fmla="*/ 12 h 45"/>
              <a:gd name="T70" fmla="*/ 9 w 29"/>
              <a:gd name="T71" fmla="*/ 6 h 45"/>
              <a:gd name="T72" fmla="*/ 12 w 29"/>
              <a:gd name="T73" fmla="*/ 6 h 45"/>
              <a:gd name="T74" fmla="*/ 14 w 29"/>
              <a:gd name="T75" fmla="*/ 3 h 45"/>
              <a:gd name="T76" fmla="*/ 20 w 29"/>
              <a:gd name="T77" fmla="*/ 6 h 45"/>
              <a:gd name="T78" fmla="*/ 23 w 29"/>
              <a:gd name="T79" fmla="*/ 9 h 45"/>
              <a:gd name="T80" fmla="*/ 26 w 29"/>
              <a:gd name="T81" fmla="*/ 6 h 45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29"/>
              <a:gd name="T124" fmla="*/ 0 h 45"/>
              <a:gd name="T125" fmla="*/ 29 w 29"/>
              <a:gd name="T126" fmla="*/ 45 h 45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29" h="45">
                <a:moveTo>
                  <a:pt x="26" y="6"/>
                </a:moveTo>
                <a:lnTo>
                  <a:pt x="23" y="3"/>
                </a:lnTo>
                <a:lnTo>
                  <a:pt x="20" y="0"/>
                </a:lnTo>
                <a:lnTo>
                  <a:pt x="14" y="0"/>
                </a:lnTo>
                <a:lnTo>
                  <a:pt x="9" y="0"/>
                </a:lnTo>
                <a:lnTo>
                  <a:pt x="6" y="6"/>
                </a:lnTo>
                <a:lnTo>
                  <a:pt x="3" y="12"/>
                </a:lnTo>
                <a:lnTo>
                  <a:pt x="3" y="14"/>
                </a:lnTo>
                <a:lnTo>
                  <a:pt x="6" y="17"/>
                </a:lnTo>
                <a:lnTo>
                  <a:pt x="12" y="20"/>
                </a:lnTo>
                <a:lnTo>
                  <a:pt x="14" y="23"/>
                </a:lnTo>
                <a:lnTo>
                  <a:pt x="20" y="23"/>
                </a:lnTo>
                <a:lnTo>
                  <a:pt x="23" y="26"/>
                </a:lnTo>
                <a:lnTo>
                  <a:pt x="23" y="31"/>
                </a:lnTo>
                <a:lnTo>
                  <a:pt x="23" y="37"/>
                </a:lnTo>
                <a:lnTo>
                  <a:pt x="20" y="40"/>
                </a:lnTo>
                <a:lnTo>
                  <a:pt x="14" y="40"/>
                </a:lnTo>
                <a:lnTo>
                  <a:pt x="9" y="40"/>
                </a:lnTo>
                <a:lnTo>
                  <a:pt x="6" y="37"/>
                </a:lnTo>
                <a:lnTo>
                  <a:pt x="3" y="31"/>
                </a:lnTo>
                <a:lnTo>
                  <a:pt x="0" y="34"/>
                </a:lnTo>
                <a:lnTo>
                  <a:pt x="3" y="40"/>
                </a:lnTo>
                <a:lnTo>
                  <a:pt x="9" y="43"/>
                </a:lnTo>
                <a:lnTo>
                  <a:pt x="14" y="45"/>
                </a:lnTo>
                <a:lnTo>
                  <a:pt x="20" y="43"/>
                </a:lnTo>
                <a:lnTo>
                  <a:pt x="23" y="40"/>
                </a:lnTo>
                <a:lnTo>
                  <a:pt x="26" y="37"/>
                </a:lnTo>
                <a:lnTo>
                  <a:pt x="29" y="31"/>
                </a:lnTo>
                <a:lnTo>
                  <a:pt x="26" y="26"/>
                </a:lnTo>
                <a:lnTo>
                  <a:pt x="23" y="23"/>
                </a:lnTo>
                <a:lnTo>
                  <a:pt x="20" y="20"/>
                </a:lnTo>
                <a:lnTo>
                  <a:pt x="14" y="17"/>
                </a:lnTo>
                <a:lnTo>
                  <a:pt x="12" y="17"/>
                </a:lnTo>
                <a:lnTo>
                  <a:pt x="9" y="14"/>
                </a:lnTo>
                <a:lnTo>
                  <a:pt x="6" y="12"/>
                </a:lnTo>
                <a:lnTo>
                  <a:pt x="9" y="6"/>
                </a:lnTo>
                <a:lnTo>
                  <a:pt x="12" y="6"/>
                </a:lnTo>
                <a:lnTo>
                  <a:pt x="14" y="3"/>
                </a:lnTo>
                <a:lnTo>
                  <a:pt x="20" y="6"/>
                </a:lnTo>
                <a:lnTo>
                  <a:pt x="23" y="9"/>
                </a:lnTo>
                <a:lnTo>
                  <a:pt x="26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5" name="Freeform 64"/>
          <xdr:cNvSpPr>
            <a:spLocks noEditPoints="1"/>
          </xdr:cNvSpPr>
        </xdr:nvSpPr>
        <xdr:spPr bwMode="auto">
          <a:xfrm>
            <a:off x="4789" y="3265"/>
            <a:ext cx="9" cy="60"/>
          </a:xfrm>
          <a:custGeom>
            <a:avLst/>
            <a:gdLst>
              <a:gd name="T0" fmla="*/ 6 w 9"/>
              <a:gd name="T1" fmla="*/ 17 h 60"/>
              <a:gd name="T2" fmla="*/ 3 w 9"/>
              <a:gd name="T3" fmla="*/ 17 h 60"/>
              <a:gd name="T4" fmla="*/ 3 w 9"/>
              <a:gd name="T5" fmla="*/ 60 h 60"/>
              <a:gd name="T6" fmla="*/ 6 w 9"/>
              <a:gd name="T7" fmla="*/ 60 h 60"/>
              <a:gd name="T8" fmla="*/ 6 w 9"/>
              <a:gd name="T9" fmla="*/ 17 h 60"/>
              <a:gd name="T10" fmla="*/ 6 w 9"/>
              <a:gd name="T11" fmla="*/ 0 h 60"/>
              <a:gd name="T12" fmla="*/ 3 w 9"/>
              <a:gd name="T13" fmla="*/ 0 h 60"/>
              <a:gd name="T14" fmla="*/ 0 w 9"/>
              <a:gd name="T15" fmla="*/ 3 h 60"/>
              <a:gd name="T16" fmla="*/ 3 w 9"/>
              <a:gd name="T17" fmla="*/ 6 h 60"/>
              <a:gd name="T18" fmla="*/ 6 w 9"/>
              <a:gd name="T19" fmla="*/ 6 h 60"/>
              <a:gd name="T20" fmla="*/ 9 w 9"/>
              <a:gd name="T21" fmla="*/ 6 h 60"/>
              <a:gd name="T22" fmla="*/ 9 w 9"/>
              <a:gd name="T23" fmla="*/ 3 h 60"/>
              <a:gd name="T24" fmla="*/ 9 w 9"/>
              <a:gd name="T25" fmla="*/ 0 h 60"/>
              <a:gd name="T26" fmla="*/ 6 w 9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0"/>
              <a:gd name="T44" fmla="*/ 9 w 9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0">
                <a:moveTo>
                  <a:pt x="6" y="17"/>
                </a:moveTo>
                <a:lnTo>
                  <a:pt x="3" y="17"/>
                </a:lnTo>
                <a:lnTo>
                  <a:pt x="3" y="60"/>
                </a:lnTo>
                <a:lnTo>
                  <a:pt x="6" y="60"/>
                </a:lnTo>
                <a:lnTo>
                  <a:pt x="6" y="17"/>
                </a:lnTo>
                <a:close/>
                <a:moveTo>
                  <a:pt x="6" y="0"/>
                </a:moveTo>
                <a:lnTo>
                  <a:pt x="3" y="0"/>
                </a:lnTo>
                <a:lnTo>
                  <a:pt x="0" y="3"/>
                </a:lnTo>
                <a:lnTo>
                  <a:pt x="3" y="6"/>
                </a:lnTo>
                <a:lnTo>
                  <a:pt x="6" y="6"/>
                </a:lnTo>
                <a:lnTo>
                  <a:pt x="9" y="6"/>
                </a:lnTo>
                <a:lnTo>
                  <a:pt x="9" y="3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6" name="Freeform 65"/>
          <xdr:cNvSpPr>
            <a:spLocks/>
          </xdr:cNvSpPr>
        </xdr:nvSpPr>
        <xdr:spPr bwMode="auto">
          <a:xfrm>
            <a:off x="4803" y="3268"/>
            <a:ext cx="17" cy="57"/>
          </a:xfrm>
          <a:custGeom>
            <a:avLst/>
            <a:gdLst>
              <a:gd name="T0" fmla="*/ 12 w 17"/>
              <a:gd name="T1" fmla="*/ 20 h 57"/>
              <a:gd name="T2" fmla="*/ 17 w 17"/>
              <a:gd name="T3" fmla="*/ 20 h 57"/>
              <a:gd name="T4" fmla="*/ 17 w 17"/>
              <a:gd name="T5" fmla="*/ 14 h 57"/>
              <a:gd name="T6" fmla="*/ 12 w 17"/>
              <a:gd name="T7" fmla="*/ 14 h 57"/>
              <a:gd name="T8" fmla="*/ 12 w 17"/>
              <a:gd name="T9" fmla="*/ 0 h 57"/>
              <a:gd name="T10" fmla="*/ 6 w 17"/>
              <a:gd name="T11" fmla="*/ 0 h 57"/>
              <a:gd name="T12" fmla="*/ 6 w 17"/>
              <a:gd name="T13" fmla="*/ 14 h 57"/>
              <a:gd name="T14" fmla="*/ 0 w 17"/>
              <a:gd name="T15" fmla="*/ 14 h 57"/>
              <a:gd name="T16" fmla="*/ 0 w 17"/>
              <a:gd name="T17" fmla="*/ 20 h 57"/>
              <a:gd name="T18" fmla="*/ 6 w 17"/>
              <a:gd name="T19" fmla="*/ 20 h 57"/>
              <a:gd name="T20" fmla="*/ 6 w 17"/>
              <a:gd name="T21" fmla="*/ 57 h 57"/>
              <a:gd name="T22" fmla="*/ 12 w 17"/>
              <a:gd name="T23" fmla="*/ 57 h 57"/>
              <a:gd name="T24" fmla="*/ 12 w 17"/>
              <a:gd name="T25" fmla="*/ 20 h 5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7"/>
              <a:gd name="T40" fmla="*/ 0 h 57"/>
              <a:gd name="T41" fmla="*/ 17 w 17"/>
              <a:gd name="T42" fmla="*/ 57 h 5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7" h="57">
                <a:moveTo>
                  <a:pt x="12" y="20"/>
                </a:moveTo>
                <a:lnTo>
                  <a:pt x="17" y="20"/>
                </a:lnTo>
                <a:lnTo>
                  <a:pt x="17" y="14"/>
                </a:lnTo>
                <a:lnTo>
                  <a:pt x="12" y="14"/>
                </a:lnTo>
                <a:lnTo>
                  <a:pt x="12" y="0"/>
                </a:lnTo>
                <a:lnTo>
                  <a:pt x="6" y="0"/>
                </a:lnTo>
                <a:lnTo>
                  <a:pt x="6" y="14"/>
                </a:lnTo>
                <a:lnTo>
                  <a:pt x="0" y="14"/>
                </a:lnTo>
                <a:lnTo>
                  <a:pt x="0" y="20"/>
                </a:lnTo>
                <a:lnTo>
                  <a:pt x="6" y="20"/>
                </a:lnTo>
                <a:lnTo>
                  <a:pt x="6" y="57"/>
                </a:lnTo>
                <a:lnTo>
                  <a:pt x="12" y="57"/>
                </a:lnTo>
                <a:lnTo>
                  <a:pt x="12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7" name="Freeform 66"/>
          <xdr:cNvSpPr>
            <a:spLocks noEditPoints="1"/>
          </xdr:cNvSpPr>
        </xdr:nvSpPr>
        <xdr:spPr bwMode="auto">
          <a:xfrm>
            <a:off x="4820" y="3282"/>
            <a:ext cx="43" cy="45"/>
          </a:xfrm>
          <a:custGeom>
            <a:avLst/>
            <a:gdLst>
              <a:gd name="T0" fmla="*/ 20 w 43"/>
              <a:gd name="T1" fmla="*/ 3 h 45"/>
              <a:gd name="T2" fmla="*/ 29 w 43"/>
              <a:gd name="T3" fmla="*/ 6 h 45"/>
              <a:gd name="T4" fmla="*/ 34 w 43"/>
              <a:gd name="T5" fmla="*/ 9 h 45"/>
              <a:gd name="T6" fmla="*/ 37 w 43"/>
              <a:gd name="T7" fmla="*/ 14 h 45"/>
              <a:gd name="T8" fmla="*/ 37 w 43"/>
              <a:gd name="T9" fmla="*/ 20 h 45"/>
              <a:gd name="T10" fmla="*/ 37 w 43"/>
              <a:gd name="T11" fmla="*/ 29 h 45"/>
              <a:gd name="T12" fmla="*/ 34 w 43"/>
              <a:gd name="T13" fmla="*/ 34 h 45"/>
              <a:gd name="T14" fmla="*/ 29 w 43"/>
              <a:gd name="T15" fmla="*/ 40 h 45"/>
              <a:gd name="T16" fmla="*/ 23 w 43"/>
              <a:gd name="T17" fmla="*/ 40 h 45"/>
              <a:gd name="T18" fmla="*/ 14 w 43"/>
              <a:gd name="T19" fmla="*/ 40 h 45"/>
              <a:gd name="T20" fmla="*/ 9 w 43"/>
              <a:gd name="T21" fmla="*/ 34 h 45"/>
              <a:gd name="T22" fmla="*/ 6 w 43"/>
              <a:gd name="T23" fmla="*/ 29 h 45"/>
              <a:gd name="T24" fmla="*/ 6 w 43"/>
              <a:gd name="T25" fmla="*/ 23 h 45"/>
              <a:gd name="T26" fmla="*/ 6 w 43"/>
              <a:gd name="T27" fmla="*/ 14 h 45"/>
              <a:gd name="T28" fmla="*/ 9 w 43"/>
              <a:gd name="T29" fmla="*/ 9 h 45"/>
              <a:gd name="T30" fmla="*/ 14 w 43"/>
              <a:gd name="T31" fmla="*/ 6 h 45"/>
              <a:gd name="T32" fmla="*/ 20 w 43"/>
              <a:gd name="T33" fmla="*/ 3 h 45"/>
              <a:gd name="T34" fmla="*/ 43 w 43"/>
              <a:gd name="T35" fmla="*/ 0 h 45"/>
              <a:gd name="T36" fmla="*/ 37 w 43"/>
              <a:gd name="T37" fmla="*/ 0 h 45"/>
              <a:gd name="T38" fmla="*/ 37 w 43"/>
              <a:gd name="T39" fmla="*/ 9 h 45"/>
              <a:gd name="T40" fmla="*/ 37 w 43"/>
              <a:gd name="T41" fmla="*/ 9 h 45"/>
              <a:gd name="T42" fmla="*/ 34 w 43"/>
              <a:gd name="T43" fmla="*/ 3 h 45"/>
              <a:gd name="T44" fmla="*/ 29 w 43"/>
              <a:gd name="T45" fmla="*/ 0 h 45"/>
              <a:gd name="T46" fmla="*/ 23 w 43"/>
              <a:gd name="T47" fmla="*/ 0 h 45"/>
              <a:gd name="T48" fmla="*/ 12 w 43"/>
              <a:gd name="T49" fmla="*/ 0 h 45"/>
              <a:gd name="T50" fmla="*/ 6 w 43"/>
              <a:gd name="T51" fmla="*/ 6 h 45"/>
              <a:gd name="T52" fmla="*/ 3 w 43"/>
              <a:gd name="T53" fmla="*/ 14 h 45"/>
              <a:gd name="T54" fmla="*/ 0 w 43"/>
              <a:gd name="T55" fmla="*/ 23 h 45"/>
              <a:gd name="T56" fmla="*/ 3 w 43"/>
              <a:gd name="T57" fmla="*/ 31 h 45"/>
              <a:gd name="T58" fmla="*/ 6 w 43"/>
              <a:gd name="T59" fmla="*/ 37 h 45"/>
              <a:gd name="T60" fmla="*/ 12 w 43"/>
              <a:gd name="T61" fmla="*/ 43 h 45"/>
              <a:gd name="T62" fmla="*/ 23 w 43"/>
              <a:gd name="T63" fmla="*/ 45 h 45"/>
              <a:gd name="T64" fmla="*/ 29 w 43"/>
              <a:gd name="T65" fmla="*/ 43 h 45"/>
              <a:gd name="T66" fmla="*/ 34 w 43"/>
              <a:gd name="T67" fmla="*/ 40 h 45"/>
              <a:gd name="T68" fmla="*/ 37 w 43"/>
              <a:gd name="T69" fmla="*/ 37 h 45"/>
              <a:gd name="T70" fmla="*/ 37 w 43"/>
              <a:gd name="T71" fmla="*/ 37 h 45"/>
              <a:gd name="T72" fmla="*/ 37 w 43"/>
              <a:gd name="T73" fmla="*/ 43 h 45"/>
              <a:gd name="T74" fmla="*/ 43 w 43"/>
              <a:gd name="T75" fmla="*/ 43 h 45"/>
              <a:gd name="T76" fmla="*/ 43 w 43"/>
              <a:gd name="T77" fmla="*/ 0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3"/>
              <a:gd name="T118" fmla="*/ 0 h 45"/>
              <a:gd name="T119" fmla="*/ 43 w 43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3" h="45">
                <a:moveTo>
                  <a:pt x="20" y="3"/>
                </a:moveTo>
                <a:lnTo>
                  <a:pt x="29" y="6"/>
                </a:lnTo>
                <a:lnTo>
                  <a:pt x="34" y="9"/>
                </a:lnTo>
                <a:lnTo>
                  <a:pt x="37" y="14"/>
                </a:lnTo>
                <a:lnTo>
                  <a:pt x="37" y="20"/>
                </a:lnTo>
                <a:lnTo>
                  <a:pt x="37" y="29"/>
                </a:lnTo>
                <a:lnTo>
                  <a:pt x="34" y="34"/>
                </a:lnTo>
                <a:lnTo>
                  <a:pt x="29" y="40"/>
                </a:lnTo>
                <a:lnTo>
                  <a:pt x="23" y="40"/>
                </a:lnTo>
                <a:lnTo>
                  <a:pt x="14" y="40"/>
                </a:lnTo>
                <a:lnTo>
                  <a:pt x="9" y="34"/>
                </a:lnTo>
                <a:lnTo>
                  <a:pt x="6" y="29"/>
                </a:lnTo>
                <a:lnTo>
                  <a:pt x="6" y="23"/>
                </a:lnTo>
                <a:lnTo>
                  <a:pt x="6" y="14"/>
                </a:lnTo>
                <a:lnTo>
                  <a:pt x="9" y="9"/>
                </a:lnTo>
                <a:lnTo>
                  <a:pt x="14" y="6"/>
                </a:lnTo>
                <a:lnTo>
                  <a:pt x="20" y="3"/>
                </a:lnTo>
                <a:close/>
                <a:moveTo>
                  <a:pt x="43" y="0"/>
                </a:moveTo>
                <a:lnTo>
                  <a:pt x="37" y="0"/>
                </a:lnTo>
                <a:lnTo>
                  <a:pt x="37" y="9"/>
                </a:lnTo>
                <a:lnTo>
                  <a:pt x="34" y="3"/>
                </a:lnTo>
                <a:lnTo>
                  <a:pt x="29" y="0"/>
                </a:lnTo>
                <a:lnTo>
                  <a:pt x="23" y="0"/>
                </a:lnTo>
                <a:lnTo>
                  <a:pt x="12" y="0"/>
                </a:lnTo>
                <a:lnTo>
                  <a:pt x="6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6" y="37"/>
                </a:lnTo>
                <a:lnTo>
                  <a:pt x="12" y="43"/>
                </a:lnTo>
                <a:lnTo>
                  <a:pt x="23" y="45"/>
                </a:lnTo>
                <a:lnTo>
                  <a:pt x="29" y="43"/>
                </a:lnTo>
                <a:lnTo>
                  <a:pt x="34" y="40"/>
                </a:lnTo>
                <a:lnTo>
                  <a:pt x="37" y="37"/>
                </a:lnTo>
                <a:lnTo>
                  <a:pt x="37" y="43"/>
                </a:lnTo>
                <a:lnTo>
                  <a:pt x="43" y="43"/>
                </a:lnTo>
                <a:lnTo>
                  <a:pt x="4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8" name="Freeform 67"/>
          <xdr:cNvSpPr>
            <a:spLocks/>
          </xdr:cNvSpPr>
        </xdr:nvSpPr>
        <xdr:spPr bwMode="auto">
          <a:xfrm>
            <a:off x="4874" y="3282"/>
            <a:ext cx="17" cy="43"/>
          </a:xfrm>
          <a:custGeom>
            <a:avLst/>
            <a:gdLst>
              <a:gd name="T0" fmla="*/ 3 w 17"/>
              <a:gd name="T1" fmla="*/ 0 h 43"/>
              <a:gd name="T2" fmla="*/ 0 w 17"/>
              <a:gd name="T3" fmla="*/ 0 h 43"/>
              <a:gd name="T4" fmla="*/ 0 w 17"/>
              <a:gd name="T5" fmla="*/ 43 h 43"/>
              <a:gd name="T6" fmla="*/ 3 w 17"/>
              <a:gd name="T7" fmla="*/ 43 h 43"/>
              <a:gd name="T8" fmla="*/ 3 w 17"/>
              <a:gd name="T9" fmla="*/ 23 h 43"/>
              <a:gd name="T10" fmla="*/ 3 w 17"/>
              <a:gd name="T11" fmla="*/ 17 h 43"/>
              <a:gd name="T12" fmla="*/ 3 w 17"/>
              <a:gd name="T13" fmla="*/ 12 h 43"/>
              <a:gd name="T14" fmla="*/ 6 w 17"/>
              <a:gd name="T15" fmla="*/ 9 h 43"/>
              <a:gd name="T16" fmla="*/ 9 w 17"/>
              <a:gd name="T17" fmla="*/ 6 h 43"/>
              <a:gd name="T18" fmla="*/ 11 w 17"/>
              <a:gd name="T19" fmla="*/ 3 h 43"/>
              <a:gd name="T20" fmla="*/ 14 w 17"/>
              <a:gd name="T21" fmla="*/ 3 h 43"/>
              <a:gd name="T22" fmla="*/ 14 w 17"/>
              <a:gd name="T23" fmla="*/ 3 h 43"/>
              <a:gd name="T24" fmla="*/ 17 w 17"/>
              <a:gd name="T25" fmla="*/ 0 h 43"/>
              <a:gd name="T26" fmla="*/ 14 w 17"/>
              <a:gd name="T27" fmla="*/ 0 h 43"/>
              <a:gd name="T28" fmla="*/ 14 w 17"/>
              <a:gd name="T29" fmla="*/ 0 h 43"/>
              <a:gd name="T30" fmla="*/ 9 w 17"/>
              <a:gd name="T31" fmla="*/ 0 h 43"/>
              <a:gd name="T32" fmla="*/ 6 w 17"/>
              <a:gd name="T33" fmla="*/ 3 h 43"/>
              <a:gd name="T34" fmla="*/ 3 w 17"/>
              <a:gd name="T35" fmla="*/ 6 h 43"/>
              <a:gd name="T36" fmla="*/ 3 w 17"/>
              <a:gd name="T37" fmla="*/ 6 h 43"/>
              <a:gd name="T38" fmla="*/ 3 w 17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3"/>
              <a:gd name="T62" fmla="*/ 17 w 17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3">
                <a:moveTo>
                  <a:pt x="3" y="0"/>
                </a:moveTo>
                <a:lnTo>
                  <a:pt x="0" y="0"/>
                </a:lnTo>
                <a:lnTo>
                  <a:pt x="0" y="43"/>
                </a:lnTo>
                <a:lnTo>
                  <a:pt x="3" y="43"/>
                </a:lnTo>
                <a:lnTo>
                  <a:pt x="3" y="23"/>
                </a:lnTo>
                <a:lnTo>
                  <a:pt x="3" y="17"/>
                </a:lnTo>
                <a:lnTo>
                  <a:pt x="3" y="12"/>
                </a:lnTo>
                <a:lnTo>
                  <a:pt x="6" y="9"/>
                </a:lnTo>
                <a:lnTo>
                  <a:pt x="9" y="6"/>
                </a:lnTo>
                <a:lnTo>
                  <a:pt x="11" y="3"/>
                </a:lnTo>
                <a:lnTo>
                  <a:pt x="14" y="3"/>
                </a:lnTo>
                <a:lnTo>
                  <a:pt x="17" y="0"/>
                </a:lnTo>
                <a:lnTo>
                  <a:pt x="14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89" name="Freeform 68"/>
          <xdr:cNvSpPr>
            <a:spLocks noEditPoints="1"/>
          </xdr:cNvSpPr>
        </xdr:nvSpPr>
        <xdr:spPr bwMode="auto">
          <a:xfrm>
            <a:off x="4897" y="3265"/>
            <a:ext cx="5" cy="60"/>
          </a:xfrm>
          <a:custGeom>
            <a:avLst/>
            <a:gdLst>
              <a:gd name="T0" fmla="*/ 5 w 5"/>
              <a:gd name="T1" fmla="*/ 17 h 60"/>
              <a:gd name="T2" fmla="*/ 0 w 5"/>
              <a:gd name="T3" fmla="*/ 17 h 60"/>
              <a:gd name="T4" fmla="*/ 0 w 5"/>
              <a:gd name="T5" fmla="*/ 60 h 60"/>
              <a:gd name="T6" fmla="*/ 5 w 5"/>
              <a:gd name="T7" fmla="*/ 60 h 60"/>
              <a:gd name="T8" fmla="*/ 5 w 5"/>
              <a:gd name="T9" fmla="*/ 17 h 60"/>
              <a:gd name="T10" fmla="*/ 3 w 5"/>
              <a:gd name="T11" fmla="*/ 0 h 60"/>
              <a:gd name="T12" fmla="*/ 0 w 5"/>
              <a:gd name="T13" fmla="*/ 0 h 60"/>
              <a:gd name="T14" fmla="*/ 0 w 5"/>
              <a:gd name="T15" fmla="*/ 3 h 60"/>
              <a:gd name="T16" fmla="*/ 0 w 5"/>
              <a:gd name="T17" fmla="*/ 6 h 60"/>
              <a:gd name="T18" fmla="*/ 3 w 5"/>
              <a:gd name="T19" fmla="*/ 6 h 60"/>
              <a:gd name="T20" fmla="*/ 5 w 5"/>
              <a:gd name="T21" fmla="*/ 6 h 60"/>
              <a:gd name="T22" fmla="*/ 5 w 5"/>
              <a:gd name="T23" fmla="*/ 3 h 60"/>
              <a:gd name="T24" fmla="*/ 5 w 5"/>
              <a:gd name="T25" fmla="*/ 0 h 60"/>
              <a:gd name="T26" fmla="*/ 3 w 5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5"/>
              <a:gd name="T43" fmla="*/ 0 h 60"/>
              <a:gd name="T44" fmla="*/ 5 w 5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5" h="60">
                <a:moveTo>
                  <a:pt x="5" y="17"/>
                </a:moveTo>
                <a:lnTo>
                  <a:pt x="0" y="17"/>
                </a:lnTo>
                <a:lnTo>
                  <a:pt x="0" y="60"/>
                </a:lnTo>
                <a:lnTo>
                  <a:pt x="5" y="60"/>
                </a:lnTo>
                <a:lnTo>
                  <a:pt x="5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6"/>
                </a:lnTo>
                <a:lnTo>
                  <a:pt x="5" y="6"/>
                </a:lnTo>
                <a:lnTo>
                  <a:pt x="5" y="3"/>
                </a:lnTo>
                <a:lnTo>
                  <a:pt x="5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0" name="Freeform 69"/>
          <xdr:cNvSpPr>
            <a:spLocks noEditPoints="1"/>
          </xdr:cNvSpPr>
        </xdr:nvSpPr>
        <xdr:spPr bwMode="auto">
          <a:xfrm>
            <a:off x="4911" y="3282"/>
            <a:ext cx="42" cy="45"/>
          </a:xfrm>
          <a:custGeom>
            <a:avLst/>
            <a:gdLst>
              <a:gd name="T0" fmla="*/ 23 w 42"/>
              <a:gd name="T1" fmla="*/ 0 h 45"/>
              <a:gd name="T2" fmla="*/ 11 w 42"/>
              <a:gd name="T3" fmla="*/ 0 h 45"/>
              <a:gd name="T4" fmla="*/ 6 w 42"/>
              <a:gd name="T5" fmla="*/ 6 h 45"/>
              <a:gd name="T6" fmla="*/ 0 w 42"/>
              <a:gd name="T7" fmla="*/ 14 h 45"/>
              <a:gd name="T8" fmla="*/ 0 w 42"/>
              <a:gd name="T9" fmla="*/ 23 h 45"/>
              <a:gd name="T10" fmla="*/ 0 w 42"/>
              <a:gd name="T11" fmla="*/ 31 h 45"/>
              <a:gd name="T12" fmla="*/ 6 w 42"/>
              <a:gd name="T13" fmla="*/ 37 h 45"/>
              <a:gd name="T14" fmla="*/ 11 w 42"/>
              <a:gd name="T15" fmla="*/ 43 h 45"/>
              <a:gd name="T16" fmla="*/ 23 w 42"/>
              <a:gd name="T17" fmla="*/ 45 h 45"/>
              <a:gd name="T18" fmla="*/ 31 w 42"/>
              <a:gd name="T19" fmla="*/ 43 h 45"/>
              <a:gd name="T20" fmla="*/ 37 w 42"/>
              <a:gd name="T21" fmla="*/ 37 h 45"/>
              <a:gd name="T22" fmla="*/ 42 w 42"/>
              <a:gd name="T23" fmla="*/ 31 h 45"/>
              <a:gd name="T24" fmla="*/ 42 w 42"/>
              <a:gd name="T25" fmla="*/ 23 h 45"/>
              <a:gd name="T26" fmla="*/ 42 w 42"/>
              <a:gd name="T27" fmla="*/ 14 h 45"/>
              <a:gd name="T28" fmla="*/ 37 w 42"/>
              <a:gd name="T29" fmla="*/ 6 h 45"/>
              <a:gd name="T30" fmla="*/ 31 w 42"/>
              <a:gd name="T31" fmla="*/ 0 h 45"/>
              <a:gd name="T32" fmla="*/ 23 w 42"/>
              <a:gd name="T33" fmla="*/ 0 h 45"/>
              <a:gd name="T34" fmla="*/ 20 w 42"/>
              <a:gd name="T35" fmla="*/ 3 h 45"/>
              <a:gd name="T36" fmla="*/ 28 w 42"/>
              <a:gd name="T37" fmla="*/ 6 h 45"/>
              <a:gd name="T38" fmla="*/ 34 w 42"/>
              <a:gd name="T39" fmla="*/ 9 h 45"/>
              <a:gd name="T40" fmla="*/ 37 w 42"/>
              <a:gd name="T41" fmla="*/ 14 h 45"/>
              <a:gd name="T42" fmla="*/ 39 w 42"/>
              <a:gd name="T43" fmla="*/ 23 h 45"/>
              <a:gd name="T44" fmla="*/ 37 w 42"/>
              <a:gd name="T45" fmla="*/ 29 h 45"/>
              <a:gd name="T46" fmla="*/ 34 w 42"/>
              <a:gd name="T47" fmla="*/ 34 h 45"/>
              <a:gd name="T48" fmla="*/ 28 w 42"/>
              <a:gd name="T49" fmla="*/ 40 h 45"/>
              <a:gd name="T50" fmla="*/ 20 w 42"/>
              <a:gd name="T51" fmla="*/ 40 h 45"/>
              <a:gd name="T52" fmla="*/ 14 w 42"/>
              <a:gd name="T53" fmla="*/ 40 h 45"/>
              <a:gd name="T54" fmla="*/ 8 w 42"/>
              <a:gd name="T55" fmla="*/ 34 h 45"/>
              <a:gd name="T56" fmla="*/ 6 w 42"/>
              <a:gd name="T57" fmla="*/ 29 h 45"/>
              <a:gd name="T58" fmla="*/ 3 w 42"/>
              <a:gd name="T59" fmla="*/ 23 h 45"/>
              <a:gd name="T60" fmla="*/ 6 w 42"/>
              <a:gd name="T61" fmla="*/ 14 h 45"/>
              <a:gd name="T62" fmla="*/ 8 w 42"/>
              <a:gd name="T63" fmla="*/ 9 h 45"/>
              <a:gd name="T64" fmla="*/ 14 w 42"/>
              <a:gd name="T65" fmla="*/ 6 h 45"/>
              <a:gd name="T66" fmla="*/ 20 w 42"/>
              <a:gd name="T67" fmla="*/ 3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2"/>
              <a:gd name="T103" fmla="*/ 0 h 45"/>
              <a:gd name="T104" fmla="*/ 42 w 42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2" h="45">
                <a:moveTo>
                  <a:pt x="23" y="0"/>
                </a:moveTo>
                <a:lnTo>
                  <a:pt x="11" y="0"/>
                </a:lnTo>
                <a:lnTo>
                  <a:pt x="6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37"/>
                </a:lnTo>
                <a:lnTo>
                  <a:pt x="11" y="43"/>
                </a:lnTo>
                <a:lnTo>
                  <a:pt x="23" y="45"/>
                </a:lnTo>
                <a:lnTo>
                  <a:pt x="31" y="43"/>
                </a:lnTo>
                <a:lnTo>
                  <a:pt x="37" y="37"/>
                </a:lnTo>
                <a:lnTo>
                  <a:pt x="42" y="31"/>
                </a:lnTo>
                <a:lnTo>
                  <a:pt x="42" y="23"/>
                </a:lnTo>
                <a:lnTo>
                  <a:pt x="42" y="14"/>
                </a:lnTo>
                <a:lnTo>
                  <a:pt x="37" y="6"/>
                </a:lnTo>
                <a:lnTo>
                  <a:pt x="31" y="0"/>
                </a:lnTo>
                <a:lnTo>
                  <a:pt x="23" y="0"/>
                </a:lnTo>
                <a:close/>
                <a:moveTo>
                  <a:pt x="20" y="3"/>
                </a:moveTo>
                <a:lnTo>
                  <a:pt x="28" y="6"/>
                </a:lnTo>
                <a:lnTo>
                  <a:pt x="34" y="9"/>
                </a:lnTo>
                <a:lnTo>
                  <a:pt x="37" y="14"/>
                </a:lnTo>
                <a:lnTo>
                  <a:pt x="39" y="23"/>
                </a:lnTo>
                <a:lnTo>
                  <a:pt x="37" y="29"/>
                </a:lnTo>
                <a:lnTo>
                  <a:pt x="34" y="34"/>
                </a:lnTo>
                <a:lnTo>
                  <a:pt x="28" y="40"/>
                </a:lnTo>
                <a:lnTo>
                  <a:pt x="20" y="40"/>
                </a:lnTo>
                <a:lnTo>
                  <a:pt x="14" y="40"/>
                </a:lnTo>
                <a:lnTo>
                  <a:pt x="8" y="34"/>
                </a:lnTo>
                <a:lnTo>
                  <a:pt x="6" y="29"/>
                </a:lnTo>
                <a:lnTo>
                  <a:pt x="3" y="23"/>
                </a:lnTo>
                <a:lnTo>
                  <a:pt x="6" y="14"/>
                </a:lnTo>
                <a:lnTo>
                  <a:pt x="8" y="9"/>
                </a:lnTo>
                <a:lnTo>
                  <a:pt x="14" y="6"/>
                </a:lnTo>
                <a:lnTo>
                  <a:pt x="20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1" name="Freeform 70"/>
          <xdr:cNvSpPr>
            <a:spLocks/>
          </xdr:cNvSpPr>
        </xdr:nvSpPr>
        <xdr:spPr bwMode="auto">
          <a:xfrm>
            <a:off x="4407" y="3189"/>
            <a:ext cx="40" cy="45"/>
          </a:xfrm>
          <a:custGeom>
            <a:avLst/>
            <a:gdLst>
              <a:gd name="T0" fmla="*/ 37 w 40"/>
              <a:gd name="T1" fmla="*/ 6 h 45"/>
              <a:gd name="T2" fmla="*/ 31 w 40"/>
              <a:gd name="T3" fmla="*/ 3 h 45"/>
              <a:gd name="T4" fmla="*/ 23 w 40"/>
              <a:gd name="T5" fmla="*/ 0 h 45"/>
              <a:gd name="T6" fmla="*/ 14 w 40"/>
              <a:gd name="T7" fmla="*/ 3 h 45"/>
              <a:gd name="T8" fmla="*/ 9 w 40"/>
              <a:gd name="T9" fmla="*/ 6 h 45"/>
              <a:gd name="T10" fmla="*/ 3 w 40"/>
              <a:gd name="T11" fmla="*/ 14 h 45"/>
              <a:gd name="T12" fmla="*/ 0 w 40"/>
              <a:gd name="T13" fmla="*/ 23 h 45"/>
              <a:gd name="T14" fmla="*/ 3 w 40"/>
              <a:gd name="T15" fmla="*/ 31 h 45"/>
              <a:gd name="T16" fmla="*/ 9 w 40"/>
              <a:gd name="T17" fmla="*/ 39 h 45"/>
              <a:gd name="T18" fmla="*/ 14 w 40"/>
              <a:gd name="T19" fmla="*/ 42 h 45"/>
              <a:gd name="T20" fmla="*/ 23 w 40"/>
              <a:gd name="T21" fmla="*/ 45 h 45"/>
              <a:gd name="T22" fmla="*/ 31 w 40"/>
              <a:gd name="T23" fmla="*/ 42 h 45"/>
              <a:gd name="T24" fmla="*/ 40 w 40"/>
              <a:gd name="T25" fmla="*/ 39 h 45"/>
              <a:gd name="T26" fmla="*/ 40 w 40"/>
              <a:gd name="T27" fmla="*/ 34 h 45"/>
              <a:gd name="T28" fmla="*/ 31 w 40"/>
              <a:gd name="T29" fmla="*/ 39 h 45"/>
              <a:gd name="T30" fmla="*/ 23 w 40"/>
              <a:gd name="T31" fmla="*/ 42 h 45"/>
              <a:gd name="T32" fmla="*/ 17 w 40"/>
              <a:gd name="T33" fmla="*/ 39 h 45"/>
              <a:gd name="T34" fmla="*/ 11 w 40"/>
              <a:gd name="T35" fmla="*/ 37 h 45"/>
              <a:gd name="T36" fmla="*/ 6 w 40"/>
              <a:gd name="T37" fmla="*/ 28 h 45"/>
              <a:gd name="T38" fmla="*/ 6 w 40"/>
              <a:gd name="T39" fmla="*/ 23 h 45"/>
              <a:gd name="T40" fmla="*/ 6 w 40"/>
              <a:gd name="T41" fmla="*/ 17 h 45"/>
              <a:gd name="T42" fmla="*/ 11 w 40"/>
              <a:gd name="T43" fmla="*/ 8 h 45"/>
              <a:gd name="T44" fmla="*/ 17 w 40"/>
              <a:gd name="T45" fmla="*/ 6 h 45"/>
              <a:gd name="T46" fmla="*/ 23 w 40"/>
              <a:gd name="T47" fmla="*/ 6 h 45"/>
              <a:gd name="T48" fmla="*/ 31 w 40"/>
              <a:gd name="T49" fmla="*/ 6 h 45"/>
              <a:gd name="T50" fmla="*/ 37 w 40"/>
              <a:gd name="T51" fmla="*/ 11 h 45"/>
              <a:gd name="T52" fmla="*/ 37 w 40"/>
              <a:gd name="T53" fmla="*/ 6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40"/>
              <a:gd name="T82" fmla="*/ 0 h 45"/>
              <a:gd name="T83" fmla="*/ 40 w 40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40" h="45">
                <a:moveTo>
                  <a:pt x="37" y="6"/>
                </a:moveTo>
                <a:lnTo>
                  <a:pt x="31" y="3"/>
                </a:lnTo>
                <a:lnTo>
                  <a:pt x="23" y="0"/>
                </a:lnTo>
                <a:lnTo>
                  <a:pt x="14" y="3"/>
                </a:lnTo>
                <a:lnTo>
                  <a:pt x="9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9" y="39"/>
                </a:lnTo>
                <a:lnTo>
                  <a:pt x="14" y="42"/>
                </a:lnTo>
                <a:lnTo>
                  <a:pt x="23" y="45"/>
                </a:lnTo>
                <a:lnTo>
                  <a:pt x="31" y="42"/>
                </a:lnTo>
                <a:lnTo>
                  <a:pt x="40" y="39"/>
                </a:lnTo>
                <a:lnTo>
                  <a:pt x="40" y="34"/>
                </a:lnTo>
                <a:lnTo>
                  <a:pt x="31" y="39"/>
                </a:lnTo>
                <a:lnTo>
                  <a:pt x="23" y="42"/>
                </a:lnTo>
                <a:lnTo>
                  <a:pt x="17" y="39"/>
                </a:lnTo>
                <a:lnTo>
                  <a:pt x="11" y="37"/>
                </a:lnTo>
                <a:lnTo>
                  <a:pt x="6" y="28"/>
                </a:lnTo>
                <a:lnTo>
                  <a:pt x="6" y="23"/>
                </a:lnTo>
                <a:lnTo>
                  <a:pt x="6" y="17"/>
                </a:lnTo>
                <a:lnTo>
                  <a:pt x="11" y="8"/>
                </a:lnTo>
                <a:lnTo>
                  <a:pt x="17" y="6"/>
                </a:lnTo>
                <a:lnTo>
                  <a:pt x="23" y="6"/>
                </a:lnTo>
                <a:lnTo>
                  <a:pt x="31" y="6"/>
                </a:lnTo>
                <a:lnTo>
                  <a:pt x="37" y="11"/>
                </a:lnTo>
                <a:lnTo>
                  <a:pt x="37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2" name="Freeform 71"/>
          <xdr:cNvSpPr>
            <a:spLocks noEditPoints="1"/>
          </xdr:cNvSpPr>
        </xdr:nvSpPr>
        <xdr:spPr bwMode="auto">
          <a:xfrm>
            <a:off x="4450" y="3189"/>
            <a:ext cx="45" cy="45"/>
          </a:xfrm>
          <a:custGeom>
            <a:avLst/>
            <a:gdLst>
              <a:gd name="T0" fmla="*/ 22 w 45"/>
              <a:gd name="T1" fmla="*/ 0 h 45"/>
              <a:gd name="T2" fmla="*/ 14 w 45"/>
              <a:gd name="T3" fmla="*/ 3 h 45"/>
              <a:gd name="T4" fmla="*/ 5 w 45"/>
              <a:gd name="T5" fmla="*/ 6 h 45"/>
              <a:gd name="T6" fmla="*/ 0 w 45"/>
              <a:gd name="T7" fmla="*/ 14 h 45"/>
              <a:gd name="T8" fmla="*/ 0 w 45"/>
              <a:gd name="T9" fmla="*/ 23 h 45"/>
              <a:gd name="T10" fmla="*/ 0 w 45"/>
              <a:gd name="T11" fmla="*/ 31 h 45"/>
              <a:gd name="T12" fmla="*/ 5 w 45"/>
              <a:gd name="T13" fmla="*/ 39 h 45"/>
              <a:gd name="T14" fmla="*/ 14 w 45"/>
              <a:gd name="T15" fmla="*/ 42 h 45"/>
              <a:gd name="T16" fmla="*/ 22 w 45"/>
              <a:gd name="T17" fmla="*/ 45 h 45"/>
              <a:gd name="T18" fmla="*/ 31 w 45"/>
              <a:gd name="T19" fmla="*/ 42 h 45"/>
              <a:gd name="T20" fmla="*/ 36 w 45"/>
              <a:gd name="T21" fmla="*/ 39 h 45"/>
              <a:gd name="T22" fmla="*/ 42 w 45"/>
              <a:gd name="T23" fmla="*/ 31 h 45"/>
              <a:gd name="T24" fmla="*/ 45 w 45"/>
              <a:gd name="T25" fmla="*/ 23 h 45"/>
              <a:gd name="T26" fmla="*/ 42 w 45"/>
              <a:gd name="T27" fmla="*/ 14 h 45"/>
              <a:gd name="T28" fmla="*/ 36 w 45"/>
              <a:gd name="T29" fmla="*/ 6 h 45"/>
              <a:gd name="T30" fmla="*/ 31 w 45"/>
              <a:gd name="T31" fmla="*/ 3 h 45"/>
              <a:gd name="T32" fmla="*/ 22 w 45"/>
              <a:gd name="T33" fmla="*/ 0 h 45"/>
              <a:gd name="T34" fmla="*/ 22 w 45"/>
              <a:gd name="T35" fmla="*/ 6 h 45"/>
              <a:gd name="T36" fmla="*/ 28 w 45"/>
              <a:gd name="T37" fmla="*/ 6 h 45"/>
              <a:gd name="T38" fmla="*/ 34 w 45"/>
              <a:gd name="T39" fmla="*/ 8 h 45"/>
              <a:gd name="T40" fmla="*/ 39 w 45"/>
              <a:gd name="T41" fmla="*/ 14 h 45"/>
              <a:gd name="T42" fmla="*/ 39 w 45"/>
              <a:gd name="T43" fmla="*/ 23 h 45"/>
              <a:gd name="T44" fmla="*/ 39 w 45"/>
              <a:gd name="T45" fmla="*/ 31 h 45"/>
              <a:gd name="T46" fmla="*/ 34 w 45"/>
              <a:gd name="T47" fmla="*/ 37 h 45"/>
              <a:gd name="T48" fmla="*/ 28 w 45"/>
              <a:gd name="T49" fmla="*/ 39 h 45"/>
              <a:gd name="T50" fmla="*/ 22 w 45"/>
              <a:gd name="T51" fmla="*/ 42 h 45"/>
              <a:gd name="T52" fmla="*/ 14 w 45"/>
              <a:gd name="T53" fmla="*/ 39 h 45"/>
              <a:gd name="T54" fmla="*/ 8 w 45"/>
              <a:gd name="T55" fmla="*/ 37 h 45"/>
              <a:gd name="T56" fmla="*/ 5 w 45"/>
              <a:gd name="T57" fmla="*/ 31 h 45"/>
              <a:gd name="T58" fmla="*/ 2 w 45"/>
              <a:gd name="T59" fmla="*/ 23 h 45"/>
              <a:gd name="T60" fmla="*/ 5 w 45"/>
              <a:gd name="T61" fmla="*/ 17 h 45"/>
              <a:gd name="T62" fmla="*/ 8 w 45"/>
              <a:gd name="T63" fmla="*/ 8 h 45"/>
              <a:gd name="T64" fmla="*/ 14 w 45"/>
              <a:gd name="T65" fmla="*/ 6 h 45"/>
              <a:gd name="T66" fmla="*/ 22 w 45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2" y="0"/>
                </a:moveTo>
                <a:lnTo>
                  <a:pt x="14" y="3"/>
                </a:lnTo>
                <a:lnTo>
                  <a:pt x="5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5" y="39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6" y="39"/>
                </a:lnTo>
                <a:lnTo>
                  <a:pt x="42" y="31"/>
                </a:lnTo>
                <a:lnTo>
                  <a:pt x="45" y="23"/>
                </a:lnTo>
                <a:lnTo>
                  <a:pt x="42" y="14"/>
                </a:lnTo>
                <a:lnTo>
                  <a:pt x="36" y="6"/>
                </a:lnTo>
                <a:lnTo>
                  <a:pt x="31" y="3"/>
                </a:lnTo>
                <a:lnTo>
                  <a:pt x="22" y="0"/>
                </a:lnTo>
                <a:close/>
                <a:moveTo>
                  <a:pt x="22" y="6"/>
                </a:moveTo>
                <a:lnTo>
                  <a:pt x="28" y="6"/>
                </a:lnTo>
                <a:lnTo>
                  <a:pt x="34" y="8"/>
                </a:lnTo>
                <a:lnTo>
                  <a:pt x="39" y="14"/>
                </a:lnTo>
                <a:lnTo>
                  <a:pt x="39" y="23"/>
                </a:lnTo>
                <a:lnTo>
                  <a:pt x="39" y="31"/>
                </a:lnTo>
                <a:lnTo>
                  <a:pt x="34" y="37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7"/>
                </a:lnTo>
                <a:lnTo>
                  <a:pt x="5" y="31"/>
                </a:lnTo>
                <a:lnTo>
                  <a:pt x="2" y="23"/>
                </a:lnTo>
                <a:lnTo>
                  <a:pt x="5" y="17"/>
                </a:lnTo>
                <a:lnTo>
                  <a:pt x="8" y="8"/>
                </a:lnTo>
                <a:lnTo>
                  <a:pt x="14" y="6"/>
                </a:lnTo>
                <a:lnTo>
                  <a:pt x="22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3" name="Freeform 72"/>
          <xdr:cNvSpPr>
            <a:spLocks/>
          </xdr:cNvSpPr>
        </xdr:nvSpPr>
        <xdr:spPr bwMode="auto">
          <a:xfrm>
            <a:off x="4501" y="3189"/>
            <a:ext cx="31" cy="45"/>
          </a:xfrm>
          <a:custGeom>
            <a:avLst/>
            <a:gdLst>
              <a:gd name="T0" fmla="*/ 2 w 31"/>
              <a:gd name="T1" fmla="*/ 0 h 45"/>
              <a:gd name="T2" fmla="*/ 0 w 31"/>
              <a:gd name="T3" fmla="*/ 0 h 45"/>
              <a:gd name="T4" fmla="*/ 0 w 31"/>
              <a:gd name="T5" fmla="*/ 45 h 45"/>
              <a:gd name="T6" fmla="*/ 2 w 31"/>
              <a:gd name="T7" fmla="*/ 45 h 45"/>
              <a:gd name="T8" fmla="*/ 2 w 31"/>
              <a:gd name="T9" fmla="*/ 23 h 45"/>
              <a:gd name="T10" fmla="*/ 5 w 31"/>
              <a:gd name="T11" fmla="*/ 17 h 45"/>
              <a:gd name="T12" fmla="*/ 5 w 31"/>
              <a:gd name="T13" fmla="*/ 11 h 45"/>
              <a:gd name="T14" fmla="*/ 8 w 31"/>
              <a:gd name="T15" fmla="*/ 8 h 45"/>
              <a:gd name="T16" fmla="*/ 11 w 31"/>
              <a:gd name="T17" fmla="*/ 6 h 45"/>
              <a:gd name="T18" fmla="*/ 17 w 31"/>
              <a:gd name="T19" fmla="*/ 6 h 45"/>
              <a:gd name="T20" fmla="*/ 22 w 31"/>
              <a:gd name="T21" fmla="*/ 6 h 45"/>
              <a:gd name="T22" fmla="*/ 25 w 31"/>
              <a:gd name="T23" fmla="*/ 8 h 45"/>
              <a:gd name="T24" fmla="*/ 25 w 31"/>
              <a:gd name="T25" fmla="*/ 14 h 45"/>
              <a:gd name="T26" fmla="*/ 28 w 31"/>
              <a:gd name="T27" fmla="*/ 17 h 45"/>
              <a:gd name="T28" fmla="*/ 28 w 31"/>
              <a:gd name="T29" fmla="*/ 45 h 45"/>
              <a:gd name="T30" fmla="*/ 31 w 31"/>
              <a:gd name="T31" fmla="*/ 45 h 45"/>
              <a:gd name="T32" fmla="*/ 31 w 31"/>
              <a:gd name="T33" fmla="*/ 17 h 45"/>
              <a:gd name="T34" fmla="*/ 31 w 31"/>
              <a:gd name="T35" fmla="*/ 11 h 45"/>
              <a:gd name="T36" fmla="*/ 28 w 31"/>
              <a:gd name="T37" fmla="*/ 6 h 45"/>
              <a:gd name="T38" fmla="*/ 22 w 31"/>
              <a:gd name="T39" fmla="*/ 3 h 45"/>
              <a:gd name="T40" fmla="*/ 17 w 31"/>
              <a:gd name="T41" fmla="*/ 0 h 45"/>
              <a:gd name="T42" fmla="*/ 11 w 31"/>
              <a:gd name="T43" fmla="*/ 0 h 45"/>
              <a:gd name="T44" fmla="*/ 8 w 31"/>
              <a:gd name="T45" fmla="*/ 3 h 45"/>
              <a:gd name="T46" fmla="*/ 5 w 31"/>
              <a:gd name="T47" fmla="*/ 8 h 45"/>
              <a:gd name="T48" fmla="*/ 2 w 31"/>
              <a:gd name="T49" fmla="*/ 8 h 45"/>
              <a:gd name="T50" fmla="*/ 2 w 31"/>
              <a:gd name="T51" fmla="*/ 0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2" y="0"/>
                </a:moveTo>
                <a:lnTo>
                  <a:pt x="0" y="0"/>
                </a:lnTo>
                <a:lnTo>
                  <a:pt x="0" y="45"/>
                </a:lnTo>
                <a:lnTo>
                  <a:pt x="2" y="45"/>
                </a:lnTo>
                <a:lnTo>
                  <a:pt x="2" y="23"/>
                </a:lnTo>
                <a:lnTo>
                  <a:pt x="5" y="17"/>
                </a:lnTo>
                <a:lnTo>
                  <a:pt x="5" y="11"/>
                </a:lnTo>
                <a:lnTo>
                  <a:pt x="8" y="8"/>
                </a:lnTo>
                <a:lnTo>
                  <a:pt x="11" y="6"/>
                </a:lnTo>
                <a:lnTo>
                  <a:pt x="17" y="6"/>
                </a:lnTo>
                <a:lnTo>
                  <a:pt x="22" y="6"/>
                </a:lnTo>
                <a:lnTo>
                  <a:pt x="25" y="8"/>
                </a:lnTo>
                <a:lnTo>
                  <a:pt x="25" y="14"/>
                </a:lnTo>
                <a:lnTo>
                  <a:pt x="28" y="17"/>
                </a:lnTo>
                <a:lnTo>
                  <a:pt x="28" y="45"/>
                </a:lnTo>
                <a:lnTo>
                  <a:pt x="31" y="45"/>
                </a:lnTo>
                <a:lnTo>
                  <a:pt x="31" y="17"/>
                </a:lnTo>
                <a:lnTo>
                  <a:pt x="31" y="11"/>
                </a:lnTo>
                <a:lnTo>
                  <a:pt x="28" y="6"/>
                </a:lnTo>
                <a:lnTo>
                  <a:pt x="22" y="3"/>
                </a:lnTo>
                <a:lnTo>
                  <a:pt x="17" y="0"/>
                </a:lnTo>
                <a:lnTo>
                  <a:pt x="11" y="0"/>
                </a:lnTo>
                <a:lnTo>
                  <a:pt x="8" y="3"/>
                </a:lnTo>
                <a:lnTo>
                  <a:pt x="5" y="8"/>
                </a:lnTo>
                <a:lnTo>
                  <a:pt x="2" y="8"/>
                </a:lnTo>
                <a:lnTo>
                  <a:pt x="2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4" name="Freeform 73"/>
          <xdr:cNvSpPr>
            <a:spLocks/>
          </xdr:cNvSpPr>
        </xdr:nvSpPr>
        <xdr:spPr bwMode="auto">
          <a:xfrm>
            <a:off x="4537" y="3189"/>
            <a:ext cx="29" cy="45"/>
          </a:xfrm>
          <a:custGeom>
            <a:avLst/>
            <a:gdLst>
              <a:gd name="T0" fmla="*/ 26 w 29"/>
              <a:gd name="T1" fmla="*/ 8 h 45"/>
              <a:gd name="T2" fmla="*/ 26 w 29"/>
              <a:gd name="T3" fmla="*/ 3 h 45"/>
              <a:gd name="T4" fmla="*/ 20 w 29"/>
              <a:gd name="T5" fmla="*/ 0 h 45"/>
              <a:gd name="T6" fmla="*/ 17 w 29"/>
              <a:gd name="T7" fmla="*/ 0 h 45"/>
              <a:gd name="T8" fmla="*/ 12 w 29"/>
              <a:gd name="T9" fmla="*/ 3 h 45"/>
              <a:gd name="T10" fmla="*/ 6 w 29"/>
              <a:gd name="T11" fmla="*/ 6 h 45"/>
              <a:gd name="T12" fmla="*/ 6 w 29"/>
              <a:gd name="T13" fmla="*/ 11 h 45"/>
              <a:gd name="T14" fmla="*/ 6 w 29"/>
              <a:gd name="T15" fmla="*/ 17 h 45"/>
              <a:gd name="T16" fmla="*/ 9 w 29"/>
              <a:gd name="T17" fmla="*/ 20 h 45"/>
              <a:gd name="T18" fmla="*/ 12 w 29"/>
              <a:gd name="T19" fmla="*/ 23 h 45"/>
              <a:gd name="T20" fmla="*/ 17 w 29"/>
              <a:gd name="T21" fmla="*/ 23 h 45"/>
              <a:gd name="T22" fmla="*/ 20 w 29"/>
              <a:gd name="T23" fmla="*/ 25 h 45"/>
              <a:gd name="T24" fmla="*/ 23 w 29"/>
              <a:gd name="T25" fmla="*/ 28 h 45"/>
              <a:gd name="T26" fmla="*/ 26 w 29"/>
              <a:gd name="T27" fmla="*/ 31 h 45"/>
              <a:gd name="T28" fmla="*/ 23 w 29"/>
              <a:gd name="T29" fmla="*/ 37 h 45"/>
              <a:gd name="T30" fmla="*/ 20 w 29"/>
              <a:gd name="T31" fmla="*/ 39 h 45"/>
              <a:gd name="T32" fmla="*/ 14 w 29"/>
              <a:gd name="T33" fmla="*/ 42 h 45"/>
              <a:gd name="T34" fmla="*/ 12 w 29"/>
              <a:gd name="T35" fmla="*/ 39 h 45"/>
              <a:gd name="T36" fmla="*/ 6 w 29"/>
              <a:gd name="T37" fmla="*/ 37 h 45"/>
              <a:gd name="T38" fmla="*/ 6 w 29"/>
              <a:gd name="T39" fmla="*/ 31 h 45"/>
              <a:gd name="T40" fmla="*/ 0 w 29"/>
              <a:gd name="T41" fmla="*/ 34 h 45"/>
              <a:gd name="T42" fmla="*/ 3 w 29"/>
              <a:gd name="T43" fmla="*/ 39 h 45"/>
              <a:gd name="T44" fmla="*/ 9 w 29"/>
              <a:gd name="T45" fmla="*/ 42 h 45"/>
              <a:gd name="T46" fmla="*/ 14 w 29"/>
              <a:gd name="T47" fmla="*/ 45 h 45"/>
              <a:gd name="T48" fmla="*/ 20 w 29"/>
              <a:gd name="T49" fmla="*/ 45 h 45"/>
              <a:gd name="T50" fmla="*/ 26 w 29"/>
              <a:gd name="T51" fmla="*/ 42 h 45"/>
              <a:gd name="T52" fmla="*/ 29 w 29"/>
              <a:gd name="T53" fmla="*/ 37 h 45"/>
              <a:gd name="T54" fmla="*/ 29 w 29"/>
              <a:gd name="T55" fmla="*/ 31 h 45"/>
              <a:gd name="T56" fmla="*/ 29 w 29"/>
              <a:gd name="T57" fmla="*/ 25 h 45"/>
              <a:gd name="T58" fmla="*/ 26 w 29"/>
              <a:gd name="T59" fmla="*/ 23 h 45"/>
              <a:gd name="T60" fmla="*/ 20 w 29"/>
              <a:gd name="T61" fmla="*/ 20 h 45"/>
              <a:gd name="T62" fmla="*/ 17 w 29"/>
              <a:gd name="T63" fmla="*/ 20 h 45"/>
              <a:gd name="T64" fmla="*/ 12 w 29"/>
              <a:gd name="T65" fmla="*/ 17 h 45"/>
              <a:gd name="T66" fmla="*/ 9 w 29"/>
              <a:gd name="T67" fmla="*/ 14 h 45"/>
              <a:gd name="T68" fmla="*/ 9 w 29"/>
              <a:gd name="T69" fmla="*/ 11 h 45"/>
              <a:gd name="T70" fmla="*/ 9 w 29"/>
              <a:gd name="T71" fmla="*/ 8 h 45"/>
              <a:gd name="T72" fmla="*/ 12 w 29"/>
              <a:gd name="T73" fmla="*/ 6 h 45"/>
              <a:gd name="T74" fmla="*/ 17 w 29"/>
              <a:gd name="T75" fmla="*/ 6 h 45"/>
              <a:gd name="T76" fmla="*/ 20 w 29"/>
              <a:gd name="T77" fmla="*/ 6 h 45"/>
              <a:gd name="T78" fmla="*/ 23 w 29"/>
              <a:gd name="T79" fmla="*/ 8 h 45"/>
              <a:gd name="T80" fmla="*/ 26 w 29"/>
              <a:gd name="T81" fmla="*/ 8 h 45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29"/>
              <a:gd name="T124" fmla="*/ 0 h 45"/>
              <a:gd name="T125" fmla="*/ 29 w 29"/>
              <a:gd name="T126" fmla="*/ 45 h 45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29" h="45">
                <a:moveTo>
                  <a:pt x="26" y="8"/>
                </a:moveTo>
                <a:lnTo>
                  <a:pt x="26" y="3"/>
                </a:lnTo>
                <a:lnTo>
                  <a:pt x="20" y="0"/>
                </a:lnTo>
                <a:lnTo>
                  <a:pt x="17" y="0"/>
                </a:lnTo>
                <a:lnTo>
                  <a:pt x="12" y="3"/>
                </a:lnTo>
                <a:lnTo>
                  <a:pt x="6" y="6"/>
                </a:lnTo>
                <a:lnTo>
                  <a:pt x="6" y="11"/>
                </a:lnTo>
                <a:lnTo>
                  <a:pt x="6" y="17"/>
                </a:lnTo>
                <a:lnTo>
                  <a:pt x="9" y="20"/>
                </a:lnTo>
                <a:lnTo>
                  <a:pt x="12" y="23"/>
                </a:lnTo>
                <a:lnTo>
                  <a:pt x="17" y="23"/>
                </a:lnTo>
                <a:lnTo>
                  <a:pt x="20" y="25"/>
                </a:lnTo>
                <a:lnTo>
                  <a:pt x="23" y="28"/>
                </a:lnTo>
                <a:lnTo>
                  <a:pt x="26" y="31"/>
                </a:lnTo>
                <a:lnTo>
                  <a:pt x="23" y="37"/>
                </a:lnTo>
                <a:lnTo>
                  <a:pt x="20" y="39"/>
                </a:lnTo>
                <a:lnTo>
                  <a:pt x="14" y="42"/>
                </a:lnTo>
                <a:lnTo>
                  <a:pt x="12" y="39"/>
                </a:lnTo>
                <a:lnTo>
                  <a:pt x="6" y="37"/>
                </a:lnTo>
                <a:lnTo>
                  <a:pt x="6" y="31"/>
                </a:lnTo>
                <a:lnTo>
                  <a:pt x="0" y="34"/>
                </a:lnTo>
                <a:lnTo>
                  <a:pt x="3" y="39"/>
                </a:lnTo>
                <a:lnTo>
                  <a:pt x="9" y="42"/>
                </a:lnTo>
                <a:lnTo>
                  <a:pt x="14" y="45"/>
                </a:lnTo>
                <a:lnTo>
                  <a:pt x="20" y="45"/>
                </a:lnTo>
                <a:lnTo>
                  <a:pt x="26" y="42"/>
                </a:lnTo>
                <a:lnTo>
                  <a:pt x="29" y="37"/>
                </a:lnTo>
                <a:lnTo>
                  <a:pt x="29" y="31"/>
                </a:lnTo>
                <a:lnTo>
                  <a:pt x="29" y="25"/>
                </a:lnTo>
                <a:lnTo>
                  <a:pt x="26" y="23"/>
                </a:lnTo>
                <a:lnTo>
                  <a:pt x="20" y="20"/>
                </a:lnTo>
                <a:lnTo>
                  <a:pt x="17" y="20"/>
                </a:lnTo>
                <a:lnTo>
                  <a:pt x="12" y="17"/>
                </a:lnTo>
                <a:lnTo>
                  <a:pt x="9" y="14"/>
                </a:lnTo>
                <a:lnTo>
                  <a:pt x="9" y="11"/>
                </a:lnTo>
                <a:lnTo>
                  <a:pt x="9" y="8"/>
                </a:lnTo>
                <a:lnTo>
                  <a:pt x="12" y="6"/>
                </a:lnTo>
                <a:lnTo>
                  <a:pt x="17" y="6"/>
                </a:lnTo>
                <a:lnTo>
                  <a:pt x="20" y="6"/>
                </a:lnTo>
                <a:lnTo>
                  <a:pt x="23" y="8"/>
                </a:lnTo>
                <a:lnTo>
                  <a:pt x="26" y="8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5" name="Freeform 74"/>
          <xdr:cNvSpPr>
            <a:spLocks noEditPoints="1"/>
          </xdr:cNvSpPr>
        </xdr:nvSpPr>
        <xdr:spPr bwMode="auto">
          <a:xfrm>
            <a:off x="4568" y="3189"/>
            <a:ext cx="46" cy="45"/>
          </a:xfrm>
          <a:custGeom>
            <a:avLst/>
            <a:gdLst>
              <a:gd name="T0" fmla="*/ 23 w 46"/>
              <a:gd name="T1" fmla="*/ 0 h 45"/>
              <a:gd name="T2" fmla="*/ 15 w 46"/>
              <a:gd name="T3" fmla="*/ 3 h 45"/>
              <a:gd name="T4" fmla="*/ 9 w 46"/>
              <a:gd name="T5" fmla="*/ 6 h 45"/>
              <a:gd name="T6" fmla="*/ 3 w 46"/>
              <a:gd name="T7" fmla="*/ 14 h 45"/>
              <a:gd name="T8" fmla="*/ 0 w 46"/>
              <a:gd name="T9" fmla="*/ 23 h 45"/>
              <a:gd name="T10" fmla="*/ 3 w 46"/>
              <a:gd name="T11" fmla="*/ 31 h 45"/>
              <a:gd name="T12" fmla="*/ 9 w 46"/>
              <a:gd name="T13" fmla="*/ 39 h 45"/>
              <a:gd name="T14" fmla="*/ 15 w 46"/>
              <a:gd name="T15" fmla="*/ 42 h 45"/>
              <a:gd name="T16" fmla="*/ 23 w 46"/>
              <a:gd name="T17" fmla="*/ 45 h 45"/>
              <a:gd name="T18" fmla="*/ 32 w 46"/>
              <a:gd name="T19" fmla="*/ 42 h 45"/>
              <a:gd name="T20" fmla="*/ 40 w 46"/>
              <a:gd name="T21" fmla="*/ 39 h 45"/>
              <a:gd name="T22" fmla="*/ 46 w 46"/>
              <a:gd name="T23" fmla="*/ 31 h 45"/>
              <a:gd name="T24" fmla="*/ 46 w 46"/>
              <a:gd name="T25" fmla="*/ 23 h 45"/>
              <a:gd name="T26" fmla="*/ 46 w 46"/>
              <a:gd name="T27" fmla="*/ 14 h 45"/>
              <a:gd name="T28" fmla="*/ 40 w 46"/>
              <a:gd name="T29" fmla="*/ 6 h 45"/>
              <a:gd name="T30" fmla="*/ 32 w 46"/>
              <a:gd name="T31" fmla="*/ 3 h 45"/>
              <a:gd name="T32" fmla="*/ 23 w 46"/>
              <a:gd name="T33" fmla="*/ 0 h 45"/>
              <a:gd name="T34" fmla="*/ 23 w 46"/>
              <a:gd name="T35" fmla="*/ 6 h 45"/>
              <a:gd name="T36" fmla="*/ 32 w 46"/>
              <a:gd name="T37" fmla="*/ 6 h 45"/>
              <a:gd name="T38" fmla="*/ 37 w 46"/>
              <a:gd name="T39" fmla="*/ 8 h 45"/>
              <a:gd name="T40" fmla="*/ 40 w 46"/>
              <a:gd name="T41" fmla="*/ 14 h 45"/>
              <a:gd name="T42" fmla="*/ 43 w 46"/>
              <a:gd name="T43" fmla="*/ 23 h 45"/>
              <a:gd name="T44" fmla="*/ 40 w 46"/>
              <a:gd name="T45" fmla="*/ 31 h 45"/>
              <a:gd name="T46" fmla="*/ 37 w 46"/>
              <a:gd name="T47" fmla="*/ 37 h 45"/>
              <a:gd name="T48" fmla="*/ 32 w 46"/>
              <a:gd name="T49" fmla="*/ 39 h 45"/>
              <a:gd name="T50" fmla="*/ 23 w 46"/>
              <a:gd name="T51" fmla="*/ 42 h 45"/>
              <a:gd name="T52" fmla="*/ 17 w 46"/>
              <a:gd name="T53" fmla="*/ 39 h 45"/>
              <a:gd name="T54" fmla="*/ 12 w 46"/>
              <a:gd name="T55" fmla="*/ 37 h 45"/>
              <a:gd name="T56" fmla="*/ 6 w 46"/>
              <a:gd name="T57" fmla="*/ 31 h 45"/>
              <a:gd name="T58" fmla="*/ 6 w 46"/>
              <a:gd name="T59" fmla="*/ 23 h 45"/>
              <a:gd name="T60" fmla="*/ 6 w 46"/>
              <a:gd name="T61" fmla="*/ 17 h 45"/>
              <a:gd name="T62" fmla="*/ 12 w 46"/>
              <a:gd name="T63" fmla="*/ 8 h 45"/>
              <a:gd name="T64" fmla="*/ 17 w 46"/>
              <a:gd name="T65" fmla="*/ 6 h 45"/>
              <a:gd name="T66" fmla="*/ 23 w 46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6"/>
              <a:gd name="T103" fmla="*/ 0 h 45"/>
              <a:gd name="T104" fmla="*/ 46 w 46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6" h="45">
                <a:moveTo>
                  <a:pt x="23" y="0"/>
                </a:moveTo>
                <a:lnTo>
                  <a:pt x="15" y="3"/>
                </a:lnTo>
                <a:lnTo>
                  <a:pt x="9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9" y="39"/>
                </a:lnTo>
                <a:lnTo>
                  <a:pt x="15" y="42"/>
                </a:lnTo>
                <a:lnTo>
                  <a:pt x="23" y="45"/>
                </a:lnTo>
                <a:lnTo>
                  <a:pt x="32" y="42"/>
                </a:lnTo>
                <a:lnTo>
                  <a:pt x="40" y="39"/>
                </a:lnTo>
                <a:lnTo>
                  <a:pt x="46" y="31"/>
                </a:lnTo>
                <a:lnTo>
                  <a:pt x="46" y="23"/>
                </a:lnTo>
                <a:lnTo>
                  <a:pt x="46" y="14"/>
                </a:lnTo>
                <a:lnTo>
                  <a:pt x="40" y="6"/>
                </a:lnTo>
                <a:lnTo>
                  <a:pt x="32" y="3"/>
                </a:lnTo>
                <a:lnTo>
                  <a:pt x="23" y="0"/>
                </a:lnTo>
                <a:close/>
                <a:moveTo>
                  <a:pt x="23" y="6"/>
                </a:moveTo>
                <a:lnTo>
                  <a:pt x="32" y="6"/>
                </a:lnTo>
                <a:lnTo>
                  <a:pt x="37" y="8"/>
                </a:lnTo>
                <a:lnTo>
                  <a:pt x="40" y="14"/>
                </a:lnTo>
                <a:lnTo>
                  <a:pt x="43" y="23"/>
                </a:lnTo>
                <a:lnTo>
                  <a:pt x="40" y="31"/>
                </a:lnTo>
                <a:lnTo>
                  <a:pt x="37" y="37"/>
                </a:lnTo>
                <a:lnTo>
                  <a:pt x="32" y="39"/>
                </a:lnTo>
                <a:lnTo>
                  <a:pt x="23" y="42"/>
                </a:lnTo>
                <a:lnTo>
                  <a:pt x="17" y="39"/>
                </a:lnTo>
                <a:lnTo>
                  <a:pt x="12" y="37"/>
                </a:lnTo>
                <a:lnTo>
                  <a:pt x="6" y="31"/>
                </a:lnTo>
                <a:lnTo>
                  <a:pt x="6" y="23"/>
                </a:lnTo>
                <a:lnTo>
                  <a:pt x="6" y="17"/>
                </a:lnTo>
                <a:lnTo>
                  <a:pt x="12" y="8"/>
                </a:lnTo>
                <a:lnTo>
                  <a:pt x="17" y="6"/>
                </a:lnTo>
                <a:lnTo>
                  <a:pt x="23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6" name="Freeform 75"/>
          <xdr:cNvSpPr>
            <a:spLocks/>
          </xdr:cNvSpPr>
        </xdr:nvSpPr>
        <xdr:spPr bwMode="auto">
          <a:xfrm>
            <a:off x="4622" y="3189"/>
            <a:ext cx="17" cy="45"/>
          </a:xfrm>
          <a:custGeom>
            <a:avLst/>
            <a:gdLst>
              <a:gd name="T0" fmla="*/ 3 w 17"/>
              <a:gd name="T1" fmla="*/ 0 h 45"/>
              <a:gd name="T2" fmla="*/ 0 w 17"/>
              <a:gd name="T3" fmla="*/ 0 h 45"/>
              <a:gd name="T4" fmla="*/ 0 w 17"/>
              <a:gd name="T5" fmla="*/ 45 h 45"/>
              <a:gd name="T6" fmla="*/ 3 w 17"/>
              <a:gd name="T7" fmla="*/ 45 h 45"/>
              <a:gd name="T8" fmla="*/ 3 w 17"/>
              <a:gd name="T9" fmla="*/ 23 h 45"/>
              <a:gd name="T10" fmla="*/ 3 w 17"/>
              <a:gd name="T11" fmla="*/ 17 h 45"/>
              <a:gd name="T12" fmla="*/ 3 w 17"/>
              <a:gd name="T13" fmla="*/ 14 h 45"/>
              <a:gd name="T14" fmla="*/ 6 w 17"/>
              <a:gd name="T15" fmla="*/ 8 h 45"/>
              <a:gd name="T16" fmla="*/ 9 w 17"/>
              <a:gd name="T17" fmla="*/ 6 h 45"/>
              <a:gd name="T18" fmla="*/ 12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0 h 45"/>
              <a:gd name="T26" fmla="*/ 14 w 17"/>
              <a:gd name="T27" fmla="*/ 0 h 45"/>
              <a:gd name="T28" fmla="*/ 12 w 17"/>
              <a:gd name="T29" fmla="*/ 0 h 45"/>
              <a:gd name="T30" fmla="*/ 9 w 17"/>
              <a:gd name="T31" fmla="*/ 0 h 45"/>
              <a:gd name="T32" fmla="*/ 6 w 17"/>
              <a:gd name="T33" fmla="*/ 3 h 45"/>
              <a:gd name="T34" fmla="*/ 3 w 17"/>
              <a:gd name="T35" fmla="*/ 6 h 45"/>
              <a:gd name="T36" fmla="*/ 3 w 17"/>
              <a:gd name="T37" fmla="*/ 6 h 45"/>
              <a:gd name="T38" fmla="*/ 3 w 17"/>
              <a:gd name="T39" fmla="*/ 0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3" y="0"/>
                </a:moveTo>
                <a:lnTo>
                  <a:pt x="0" y="0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8"/>
                </a:lnTo>
                <a:lnTo>
                  <a:pt x="9" y="6"/>
                </a:lnTo>
                <a:lnTo>
                  <a:pt x="12" y="6"/>
                </a:lnTo>
                <a:lnTo>
                  <a:pt x="14" y="6"/>
                </a:lnTo>
                <a:lnTo>
                  <a:pt x="17" y="0"/>
                </a:lnTo>
                <a:lnTo>
                  <a:pt x="14" y="0"/>
                </a:lnTo>
                <a:lnTo>
                  <a:pt x="12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7" name="Freeform 76"/>
          <xdr:cNvSpPr>
            <a:spLocks/>
          </xdr:cNvSpPr>
        </xdr:nvSpPr>
        <xdr:spPr bwMode="auto">
          <a:xfrm>
            <a:off x="4636" y="3189"/>
            <a:ext cx="46" cy="45"/>
          </a:xfrm>
          <a:custGeom>
            <a:avLst/>
            <a:gdLst>
              <a:gd name="T0" fmla="*/ 9 w 46"/>
              <a:gd name="T1" fmla="*/ 39 h 45"/>
              <a:gd name="T2" fmla="*/ 46 w 46"/>
              <a:gd name="T3" fmla="*/ 0 h 45"/>
              <a:gd name="T4" fmla="*/ 6 w 46"/>
              <a:gd name="T5" fmla="*/ 0 h 45"/>
              <a:gd name="T6" fmla="*/ 6 w 46"/>
              <a:gd name="T7" fmla="*/ 6 h 45"/>
              <a:gd name="T8" fmla="*/ 37 w 46"/>
              <a:gd name="T9" fmla="*/ 6 h 45"/>
              <a:gd name="T10" fmla="*/ 0 w 46"/>
              <a:gd name="T11" fmla="*/ 45 h 45"/>
              <a:gd name="T12" fmla="*/ 46 w 46"/>
              <a:gd name="T13" fmla="*/ 45 h 45"/>
              <a:gd name="T14" fmla="*/ 46 w 46"/>
              <a:gd name="T15" fmla="*/ 39 h 45"/>
              <a:gd name="T16" fmla="*/ 9 w 46"/>
              <a:gd name="T17" fmla="*/ 39 h 45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46"/>
              <a:gd name="T28" fmla="*/ 0 h 45"/>
              <a:gd name="T29" fmla="*/ 46 w 46"/>
              <a:gd name="T30" fmla="*/ 45 h 45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46" h="45">
                <a:moveTo>
                  <a:pt x="9" y="39"/>
                </a:moveTo>
                <a:lnTo>
                  <a:pt x="46" y="0"/>
                </a:lnTo>
                <a:lnTo>
                  <a:pt x="6" y="0"/>
                </a:lnTo>
                <a:lnTo>
                  <a:pt x="6" y="6"/>
                </a:lnTo>
                <a:lnTo>
                  <a:pt x="37" y="6"/>
                </a:lnTo>
                <a:lnTo>
                  <a:pt x="0" y="45"/>
                </a:lnTo>
                <a:lnTo>
                  <a:pt x="46" y="45"/>
                </a:lnTo>
                <a:lnTo>
                  <a:pt x="46" y="39"/>
                </a:lnTo>
                <a:lnTo>
                  <a:pt x="9" y="39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8" name="Freeform 77"/>
          <xdr:cNvSpPr>
            <a:spLocks noEditPoints="1"/>
          </xdr:cNvSpPr>
        </xdr:nvSpPr>
        <xdr:spPr bwMode="auto">
          <a:xfrm>
            <a:off x="4684" y="3172"/>
            <a:ext cx="9" cy="62"/>
          </a:xfrm>
          <a:custGeom>
            <a:avLst/>
            <a:gdLst>
              <a:gd name="T0" fmla="*/ 6 w 9"/>
              <a:gd name="T1" fmla="*/ 17 h 62"/>
              <a:gd name="T2" fmla="*/ 3 w 9"/>
              <a:gd name="T3" fmla="*/ 17 h 62"/>
              <a:gd name="T4" fmla="*/ 3 w 9"/>
              <a:gd name="T5" fmla="*/ 62 h 62"/>
              <a:gd name="T6" fmla="*/ 6 w 9"/>
              <a:gd name="T7" fmla="*/ 62 h 62"/>
              <a:gd name="T8" fmla="*/ 6 w 9"/>
              <a:gd name="T9" fmla="*/ 17 h 62"/>
              <a:gd name="T10" fmla="*/ 3 w 9"/>
              <a:gd name="T11" fmla="*/ 0 h 62"/>
              <a:gd name="T12" fmla="*/ 0 w 9"/>
              <a:gd name="T13" fmla="*/ 0 h 62"/>
              <a:gd name="T14" fmla="*/ 0 w 9"/>
              <a:gd name="T15" fmla="*/ 3 h 62"/>
              <a:gd name="T16" fmla="*/ 0 w 9"/>
              <a:gd name="T17" fmla="*/ 6 h 62"/>
              <a:gd name="T18" fmla="*/ 3 w 9"/>
              <a:gd name="T19" fmla="*/ 8 h 62"/>
              <a:gd name="T20" fmla="*/ 6 w 9"/>
              <a:gd name="T21" fmla="*/ 6 h 62"/>
              <a:gd name="T22" fmla="*/ 9 w 9"/>
              <a:gd name="T23" fmla="*/ 3 h 62"/>
              <a:gd name="T24" fmla="*/ 6 w 9"/>
              <a:gd name="T25" fmla="*/ 0 h 62"/>
              <a:gd name="T26" fmla="*/ 3 w 9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2"/>
              <a:gd name="T44" fmla="*/ 9 w 9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2">
                <a:moveTo>
                  <a:pt x="6" y="17"/>
                </a:moveTo>
                <a:lnTo>
                  <a:pt x="3" y="17"/>
                </a:lnTo>
                <a:lnTo>
                  <a:pt x="3" y="62"/>
                </a:lnTo>
                <a:lnTo>
                  <a:pt x="6" y="62"/>
                </a:lnTo>
                <a:lnTo>
                  <a:pt x="6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8"/>
                </a:lnTo>
                <a:lnTo>
                  <a:pt x="6" y="6"/>
                </a:lnTo>
                <a:lnTo>
                  <a:pt x="9" y="3"/>
                </a:lnTo>
                <a:lnTo>
                  <a:pt x="6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799" name="Freeform 78"/>
          <xdr:cNvSpPr>
            <a:spLocks noEditPoints="1"/>
          </xdr:cNvSpPr>
        </xdr:nvSpPr>
        <xdr:spPr bwMode="auto">
          <a:xfrm>
            <a:off x="4699" y="3189"/>
            <a:ext cx="45" cy="45"/>
          </a:xfrm>
          <a:custGeom>
            <a:avLst/>
            <a:gdLst>
              <a:gd name="T0" fmla="*/ 22 w 45"/>
              <a:gd name="T1" fmla="*/ 0 h 45"/>
              <a:gd name="T2" fmla="*/ 14 w 45"/>
              <a:gd name="T3" fmla="*/ 3 h 45"/>
              <a:gd name="T4" fmla="*/ 5 w 45"/>
              <a:gd name="T5" fmla="*/ 6 h 45"/>
              <a:gd name="T6" fmla="*/ 2 w 45"/>
              <a:gd name="T7" fmla="*/ 14 h 45"/>
              <a:gd name="T8" fmla="*/ 0 w 45"/>
              <a:gd name="T9" fmla="*/ 23 h 45"/>
              <a:gd name="T10" fmla="*/ 2 w 45"/>
              <a:gd name="T11" fmla="*/ 31 h 45"/>
              <a:gd name="T12" fmla="*/ 5 w 45"/>
              <a:gd name="T13" fmla="*/ 39 h 45"/>
              <a:gd name="T14" fmla="*/ 14 w 45"/>
              <a:gd name="T15" fmla="*/ 42 h 45"/>
              <a:gd name="T16" fmla="*/ 22 w 45"/>
              <a:gd name="T17" fmla="*/ 45 h 45"/>
              <a:gd name="T18" fmla="*/ 31 w 45"/>
              <a:gd name="T19" fmla="*/ 42 h 45"/>
              <a:gd name="T20" fmla="*/ 39 w 45"/>
              <a:gd name="T21" fmla="*/ 39 h 45"/>
              <a:gd name="T22" fmla="*/ 42 w 45"/>
              <a:gd name="T23" fmla="*/ 31 h 45"/>
              <a:gd name="T24" fmla="*/ 45 w 45"/>
              <a:gd name="T25" fmla="*/ 23 h 45"/>
              <a:gd name="T26" fmla="*/ 42 w 45"/>
              <a:gd name="T27" fmla="*/ 14 h 45"/>
              <a:gd name="T28" fmla="*/ 39 w 45"/>
              <a:gd name="T29" fmla="*/ 6 h 45"/>
              <a:gd name="T30" fmla="*/ 31 w 45"/>
              <a:gd name="T31" fmla="*/ 3 h 45"/>
              <a:gd name="T32" fmla="*/ 22 w 45"/>
              <a:gd name="T33" fmla="*/ 0 h 45"/>
              <a:gd name="T34" fmla="*/ 22 w 45"/>
              <a:gd name="T35" fmla="*/ 6 h 45"/>
              <a:gd name="T36" fmla="*/ 28 w 45"/>
              <a:gd name="T37" fmla="*/ 6 h 45"/>
              <a:gd name="T38" fmla="*/ 36 w 45"/>
              <a:gd name="T39" fmla="*/ 8 h 45"/>
              <a:gd name="T40" fmla="*/ 39 w 45"/>
              <a:gd name="T41" fmla="*/ 14 h 45"/>
              <a:gd name="T42" fmla="*/ 39 w 45"/>
              <a:gd name="T43" fmla="*/ 23 h 45"/>
              <a:gd name="T44" fmla="*/ 39 w 45"/>
              <a:gd name="T45" fmla="*/ 31 h 45"/>
              <a:gd name="T46" fmla="*/ 36 w 45"/>
              <a:gd name="T47" fmla="*/ 37 h 45"/>
              <a:gd name="T48" fmla="*/ 28 w 45"/>
              <a:gd name="T49" fmla="*/ 39 h 45"/>
              <a:gd name="T50" fmla="*/ 22 w 45"/>
              <a:gd name="T51" fmla="*/ 42 h 45"/>
              <a:gd name="T52" fmla="*/ 14 w 45"/>
              <a:gd name="T53" fmla="*/ 39 h 45"/>
              <a:gd name="T54" fmla="*/ 8 w 45"/>
              <a:gd name="T55" fmla="*/ 37 h 45"/>
              <a:gd name="T56" fmla="*/ 5 w 45"/>
              <a:gd name="T57" fmla="*/ 31 h 45"/>
              <a:gd name="T58" fmla="*/ 5 w 45"/>
              <a:gd name="T59" fmla="*/ 23 h 45"/>
              <a:gd name="T60" fmla="*/ 5 w 45"/>
              <a:gd name="T61" fmla="*/ 17 h 45"/>
              <a:gd name="T62" fmla="*/ 8 w 45"/>
              <a:gd name="T63" fmla="*/ 8 h 45"/>
              <a:gd name="T64" fmla="*/ 14 w 45"/>
              <a:gd name="T65" fmla="*/ 6 h 45"/>
              <a:gd name="T66" fmla="*/ 22 w 45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2" y="0"/>
                </a:moveTo>
                <a:lnTo>
                  <a:pt x="14" y="3"/>
                </a:lnTo>
                <a:lnTo>
                  <a:pt x="5" y="6"/>
                </a:lnTo>
                <a:lnTo>
                  <a:pt x="2" y="14"/>
                </a:lnTo>
                <a:lnTo>
                  <a:pt x="0" y="23"/>
                </a:lnTo>
                <a:lnTo>
                  <a:pt x="2" y="31"/>
                </a:lnTo>
                <a:lnTo>
                  <a:pt x="5" y="39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9" y="39"/>
                </a:lnTo>
                <a:lnTo>
                  <a:pt x="42" y="31"/>
                </a:lnTo>
                <a:lnTo>
                  <a:pt x="45" y="23"/>
                </a:lnTo>
                <a:lnTo>
                  <a:pt x="42" y="14"/>
                </a:lnTo>
                <a:lnTo>
                  <a:pt x="39" y="6"/>
                </a:lnTo>
                <a:lnTo>
                  <a:pt x="31" y="3"/>
                </a:lnTo>
                <a:lnTo>
                  <a:pt x="22" y="0"/>
                </a:lnTo>
                <a:close/>
                <a:moveTo>
                  <a:pt x="22" y="6"/>
                </a:moveTo>
                <a:lnTo>
                  <a:pt x="28" y="6"/>
                </a:lnTo>
                <a:lnTo>
                  <a:pt x="36" y="8"/>
                </a:lnTo>
                <a:lnTo>
                  <a:pt x="39" y="14"/>
                </a:lnTo>
                <a:lnTo>
                  <a:pt x="39" y="23"/>
                </a:lnTo>
                <a:lnTo>
                  <a:pt x="39" y="31"/>
                </a:lnTo>
                <a:lnTo>
                  <a:pt x="36" y="37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7"/>
                </a:lnTo>
                <a:lnTo>
                  <a:pt x="5" y="31"/>
                </a:lnTo>
                <a:lnTo>
                  <a:pt x="5" y="23"/>
                </a:lnTo>
                <a:lnTo>
                  <a:pt x="5" y="17"/>
                </a:lnTo>
                <a:lnTo>
                  <a:pt x="8" y="8"/>
                </a:lnTo>
                <a:lnTo>
                  <a:pt x="14" y="6"/>
                </a:lnTo>
                <a:lnTo>
                  <a:pt x="22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1800" name="Freeform 79"/>
          <xdr:cNvSpPr>
            <a:spLocks/>
          </xdr:cNvSpPr>
        </xdr:nvSpPr>
        <xdr:spPr bwMode="auto">
          <a:xfrm>
            <a:off x="3793" y="3169"/>
            <a:ext cx="382" cy="342"/>
          </a:xfrm>
          <a:custGeom>
            <a:avLst/>
            <a:gdLst>
              <a:gd name="T0" fmla="*/ 161 w 382"/>
              <a:gd name="T1" fmla="*/ 6 h 342"/>
              <a:gd name="T2" fmla="*/ 0 w 382"/>
              <a:gd name="T3" fmla="*/ 6 h 342"/>
              <a:gd name="T4" fmla="*/ 0 w 382"/>
              <a:gd name="T5" fmla="*/ 342 h 342"/>
              <a:gd name="T6" fmla="*/ 164 w 382"/>
              <a:gd name="T7" fmla="*/ 342 h 342"/>
              <a:gd name="T8" fmla="*/ 164 w 382"/>
              <a:gd name="T9" fmla="*/ 178 h 342"/>
              <a:gd name="T10" fmla="*/ 164 w 382"/>
              <a:gd name="T11" fmla="*/ 164 h 342"/>
              <a:gd name="T12" fmla="*/ 167 w 382"/>
              <a:gd name="T13" fmla="*/ 147 h 342"/>
              <a:gd name="T14" fmla="*/ 176 w 382"/>
              <a:gd name="T15" fmla="*/ 136 h 342"/>
              <a:gd name="T16" fmla="*/ 193 w 382"/>
              <a:gd name="T17" fmla="*/ 130 h 342"/>
              <a:gd name="T18" fmla="*/ 207 w 382"/>
              <a:gd name="T19" fmla="*/ 136 h 342"/>
              <a:gd name="T20" fmla="*/ 215 w 382"/>
              <a:gd name="T21" fmla="*/ 147 h 342"/>
              <a:gd name="T22" fmla="*/ 218 w 382"/>
              <a:gd name="T23" fmla="*/ 164 h 342"/>
              <a:gd name="T24" fmla="*/ 218 w 382"/>
              <a:gd name="T25" fmla="*/ 178 h 342"/>
              <a:gd name="T26" fmla="*/ 218 w 382"/>
              <a:gd name="T27" fmla="*/ 342 h 342"/>
              <a:gd name="T28" fmla="*/ 382 w 382"/>
              <a:gd name="T29" fmla="*/ 342 h 342"/>
              <a:gd name="T30" fmla="*/ 382 w 382"/>
              <a:gd name="T31" fmla="*/ 136 h 342"/>
              <a:gd name="T32" fmla="*/ 379 w 382"/>
              <a:gd name="T33" fmla="*/ 99 h 342"/>
              <a:gd name="T34" fmla="*/ 371 w 382"/>
              <a:gd name="T35" fmla="*/ 68 h 342"/>
              <a:gd name="T36" fmla="*/ 357 w 382"/>
              <a:gd name="T37" fmla="*/ 40 h 342"/>
              <a:gd name="T38" fmla="*/ 334 w 382"/>
              <a:gd name="T39" fmla="*/ 17 h 342"/>
              <a:gd name="T40" fmla="*/ 303 w 382"/>
              <a:gd name="T41" fmla="*/ 3 h 342"/>
              <a:gd name="T42" fmla="*/ 266 w 382"/>
              <a:gd name="T43" fmla="*/ 0 h 342"/>
              <a:gd name="T44" fmla="*/ 232 w 382"/>
              <a:gd name="T45" fmla="*/ 3 h 342"/>
              <a:gd name="T46" fmla="*/ 204 w 382"/>
              <a:gd name="T47" fmla="*/ 17 h 342"/>
              <a:gd name="T48" fmla="*/ 181 w 382"/>
              <a:gd name="T49" fmla="*/ 34 h 342"/>
              <a:gd name="T50" fmla="*/ 159 w 382"/>
              <a:gd name="T51" fmla="*/ 59 h 342"/>
              <a:gd name="T52" fmla="*/ 153 w 382"/>
              <a:gd name="T53" fmla="*/ 59 h 342"/>
              <a:gd name="T54" fmla="*/ 161 w 382"/>
              <a:gd name="T55" fmla="*/ 6 h 34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w 382"/>
              <a:gd name="T85" fmla="*/ 0 h 342"/>
              <a:gd name="T86" fmla="*/ 382 w 382"/>
              <a:gd name="T87" fmla="*/ 342 h 342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T84" t="T85" r="T86" b="T87"/>
            <a:pathLst>
              <a:path w="382" h="342">
                <a:moveTo>
                  <a:pt x="161" y="6"/>
                </a:moveTo>
                <a:lnTo>
                  <a:pt x="0" y="6"/>
                </a:lnTo>
                <a:lnTo>
                  <a:pt x="0" y="342"/>
                </a:lnTo>
                <a:lnTo>
                  <a:pt x="164" y="342"/>
                </a:lnTo>
                <a:lnTo>
                  <a:pt x="164" y="178"/>
                </a:lnTo>
                <a:lnTo>
                  <a:pt x="164" y="164"/>
                </a:lnTo>
                <a:lnTo>
                  <a:pt x="167" y="147"/>
                </a:lnTo>
                <a:lnTo>
                  <a:pt x="176" y="136"/>
                </a:lnTo>
                <a:lnTo>
                  <a:pt x="193" y="130"/>
                </a:lnTo>
                <a:lnTo>
                  <a:pt x="207" y="136"/>
                </a:lnTo>
                <a:lnTo>
                  <a:pt x="215" y="147"/>
                </a:lnTo>
                <a:lnTo>
                  <a:pt x="218" y="164"/>
                </a:lnTo>
                <a:lnTo>
                  <a:pt x="218" y="178"/>
                </a:lnTo>
                <a:lnTo>
                  <a:pt x="218" y="342"/>
                </a:lnTo>
                <a:lnTo>
                  <a:pt x="382" y="342"/>
                </a:lnTo>
                <a:lnTo>
                  <a:pt x="382" y="136"/>
                </a:lnTo>
                <a:lnTo>
                  <a:pt x="379" y="99"/>
                </a:lnTo>
                <a:lnTo>
                  <a:pt x="371" y="68"/>
                </a:lnTo>
                <a:lnTo>
                  <a:pt x="357" y="40"/>
                </a:lnTo>
                <a:lnTo>
                  <a:pt x="334" y="17"/>
                </a:lnTo>
                <a:lnTo>
                  <a:pt x="303" y="3"/>
                </a:lnTo>
                <a:lnTo>
                  <a:pt x="266" y="0"/>
                </a:lnTo>
                <a:lnTo>
                  <a:pt x="232" y="3"/>
                </a:lnTo>
                <a:lnTo>
                  <a:pt x="204" y="17"/>
                </a:lnTo>
                <a:lnTo>
                  <a:pt x="181" y="34"/>
                </a:lnTo>
                <a:lnTo>
                  <a:pt x="159" y="59"/>
                </a:lnTo>
                <a:lnTo>
                  <a:pt x="153" y="59"/>
                </a:lnTo>
                <a:lnTo>
                  <a:pt x="161" y="6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1801" name="Freeform 80"/>
          <xdr:cNvSpPr>
            <a:spLocks noEditPoints="1"/>
          </xdr:cNvSpPr>
        </xdr:nvSpPr>
        <xdr:spPr bwMode="auto">
          <a:xfrm>
            <a:off x="4186" y="2994"/>
            <a:ext cx="179" cy="517"/>
          </a:xfrm>
          <a:custGeom>
            <a:avLst/>
            <a:gdLst>
              <a:gd name="T0" fmla="*/ 9 w 179"/>
              <a:gd name="T1" fmla="*/ 517 h 517"/>
              <a:gd name="T2" fmla="*/ 173 w 179"/>
              <a:gd name="T3" fmla="*/ 517 h 517"/>
              <a:gd name="T4" fmla="*/ 173 w 179"/>
              <a:gd name="T5" fmla="*/ 181 h 517"/>
              <a:gd name="T6" fmla="*/ 9 w 179"/>
              <a:gd name="T7" fmla="*/ 181 h 517"/>
              <a:gd name="T8" fmla="*/ 9 w 179"/>
              <a:gd name="T9" fmla="*/ 517 h 517"/>
              <a:gd name="T10" fmla="*/ 91 w 179"/>
              <a:gd name="T11" fmla="*/ 0 h 517"/>
              <a:gd name="T12" fmla="*/ 54 w 179"/>
              <a:gd name="T13" fmla="*/ 5 h 517"/>
              <a:gd name="T14" fmla="*/ 26 w 179"/>
              <a:gd name="T15" fmla="*/ 20 h 517"/>
              <a:gd name="T16" fmla="*/ 6 w 179"/>
              <a:gd name="T17" fmla="*/ 45 h 517"/>
              <a:gd name="T18" fmla="*/ 0 w 179"/>
              <a:gd name="T19" fmla="*/ 79 h 517"/>
              <a:gd name="T20" fmla="*/ 6 w 179"/>
              <a:gd name="T21" fmla="*/ 107 h 517"/>
              <a:gd name="T22" fmla="*/ 17 w 179"/>
              <a:gd name="T23" fmla="*/ 130 h 517"/>
              <a:gd name="T24" fmla="*/ 37 w 179"/>
              <a:gd name="T25" fmla="*/ 144 h 517"/>
              <a:gd name="T26" fmla="*/ 63 w 179"/>
              <a:gd name="T27" fmla="*/ 155 h 517"/>
              <a:gd name="T28" fmla="*/ 91 w 179"/>
              <a:gd name="T29" fmla="*/ 158 h 517"/>
              <a:gd name="T30" fmla="*/ 116 w 179"/>
              <a:gd name="T31" fmla="*/ 155 h 517"/>
              <a:gd name="T32" fmla="*/ 142 w 179"/>
              <a:gd name="T33" fmla="*/ 144 h 517"/>
              <a:gd name="T34" fmla="*/ 162 w 179"/>
              <a:gd name="T35" fmla="*/ 130 h 517"/>
              <a:gd name="T36" fmla="*/ 176 w 179"/>
              <a:gd name="T37" fmla="*/ 107 h 517"/>
              <a:gd name="T38" fmla="*/ 179 w 179"/>
              <a:gd name="T39" fmla="*/ 79 h 517"/>
              <a:gd name="T40" fmla="*/ 173 w 179"/>
              <a:gd name="T41" fmla="*/ 45 h 517"/>
              <a:gd name="T42" fmla="*/ 153 w 179"/>
              <a:gd name="T43" fmla="*/ 20 h 517"/>
              <a:gd name="T44" fmla="*/ 125 w 179"/>
              <a:gd name="T45" fmla="*/ 5 h 517"/>
              <a:gd name="T46" fmla="*/ 91 w 179"/>
              <a:gd name="T47" fmla="*/ 0 h 51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179"/>
              <a:gd name="T73" fmla="*/ 0 h 517"/>
              <a:gd name="T74" fmla="*/ 179 w 179"/>
              <a:gd name="T75" fmla="*/ 517 h 51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179" h="517">
                <a:moveTo>
                  <a:pt x="9" y="517"/>
                </a:moveTo>
                <a:lnTo>
                  <a:pt x="173" y="517"/>
                </a:lnTo>
                <a:lnTo>
                  <a:pt x="173" y="181"/>
                </a:lnTo>
                <a:lnTo>
                  <a:pt x="9" y="181"/>
                </a:lnTo>
                <a:lnTo>
                  <a:pt x="9" y="517"/>
                </a:lnTo>
                <a:close/>
                <a:moveTo>
                  <a:pt x="91" y="0"/>
                </a:moveTo>
                <a:lnTo>
                  <a:pt x="54" y="5"/>
                </a:lnTo>
                <a:lnTo>
                  <a:pt x="26" y="20"/>
                </a:lnTo>
                <a:lnTo>
                  <a:pt x="6" y="45"/>
                </a:lnTo>
                <a:lnTo>
                  <a:pt x="0" y="79"/>
                </a:lnTo>
                <a:lnTo>
                  <a:pt x="6" y="107"/>
                </a:lnTo>
                <a:lnTo>
                  <a:pt x="17" y="130"/>
                </a:lnTo>
                <a:lnTo>
                  <a:pt x="37" y="144"/>
                </a:lnTo>
                <a:lnTo>
                  <a:pt x="63" y="155"/>
                </a:lnTo>
                <a:lnTo>
                  <a:pt x="91" y="158"/>
                </a:lnTo>
                <a:lnTo>
                  <a:pt x="116" y="155"/>
                </a:lnTo>
                <a:lnTo>
                  <a:pt x="142" y="144"/>
                </a:lnTo>
                <a:lnTo>
                  <a:pt x="162" y="130"/>
                </a:lnTo>
                <a:lnTo>
                  <a:pt x="176" y="107"/>
                </a:lnTo>
                <a:lnTo>
                  <a:pt x="179" y="79"/>
                </a:lnTo>
                <a:lnTo>
                  <a:pt x="173" y="45"/>
                </a:lnTo>
                <a:lnTo>
                  <a:pt x="153" y="20"/>
                </a:lnTo>
                <a:lnTo>
                  <a:pt x="125" y="5"/>
                </a:lnTo>
                <a:lnTo>
                  <a:pt x="91" y="0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1802" name="Freeform 81"/>
          <xdr:cNvSpPr>
            <a:spLocks/>
          </xdr:cNvSpPr>
        </xdr:nvSpPr>
        <xdr:spPr bwMode="auto">
          <a:xfrm>
            <a:off x="3352" y="3172"/>
            <a:ext cx="271" cy="348"/>
          </a:xfrm>
          <a:custGeom>
            <a:avLst/>
            <a:gdLst>
              <a:gd name="T0" fmla="*/ 271 w 271"/>
              <a:gd name="T1" fmla="*/ 17 h 348"/>
              <a:gd name="T2" fmla="*/ 223 w 271"/>
              <a:gd name="T3" fmla="*/ 6 h 348"/>
              <a:gd name="T4" fmla="*/ 172 w 271"/>
              <a:gd name="T5" fmla="*/ 0 h 348"/>
              <a:gd name="T6" fmla="*/ 124 w 271"/>
              <a:gd name="T7" fmla="*/ 6 h 348"/>
              <a:gd name="T8" fmla="*/ 82 w 271"/>
              <a:gd name="T9" fmla="*/ 23 h 348"/>
              <a:gd name="T10" fmla="*/ 48 w 271"/>
              <a:gd name="T11" fmla="*/ 51 h 348"/>
              <a:gd name="T12" fmla="*/ 22 w 271"/>
              <a:gd name="T13" fmla="*/ 85 h 348"/>
              <a:gd name="T14" fmla="*/ 5 w 271"/>
              <a:gd name="T15" fmla="*/ 127 h 348"/>
              <a:gd name="T16" fmla="*/ 0 w 271"/>
              <a:gd name="T17" fmla="*/ 175 h 348"/>
              <a:gd name="T18" fmla="*/ 5 w 271"/>
              <a:gd name="T19" fmla="*/ 226 h 348"/>
              <a:gd name="T20" fmla="*/ 22 w 271"/>
              <a:gd name="T21" fmla="*/ 269 h 348"/>
              <a:gd name="T22" fmla="*/ 51 w 271"/>
              <a:gd name="T23" fmla="*/ 303 h 348"/>
              <a:gd name="T24" fmla="*/ 87 w 271"/>
              <a:gd name="T25" fmla="*/ 328 h 348"/>
              <a:gd name="T26" fmla="*/ 133 w 271"/>
              <a:gd name="T27" fmla="*/ 342 h 348"/>
              <a:gd name="T28" fmla="*/ 184 w 271"/>
              <a:gd name="T29" fmla="*/ 348 h 348"/>
              <a:gd name="T30" fmla="*/ 226 w 271"/>
              <a:gd name="T31" fmla="*/ 342 h 348"/>
              <a:gd name="T32" fmla="*/ 266 w 271"/>
              <a:gd name="T33" fmla="*/ 331 h 348"/>
              <a:gd name="T34" fmla="*/ 271 w 271"/>
              <a:gd name="T35" fmla="*/ 195 h 348"/>
              <a:gd name="T36" fmla="*/ 254 w 271"/>
              <a:gd name="T37" fmla="*/ 209 h 348"/>
              <a:gd name="T38" fmla="*/ 232 w 271"/>
              <a:gd name="T39" fmla="*/ 218 h 348"/>
              <a:gd name="T40" fmla="*/ 209 w 271"/>
              <a:gd name="T41" fmla="*/ 221 h 348"/>
              <a:gd name="T42" fmla="*/ 186 w 271"/>
              <a:gd name="T43" fmla="*/ 215 h 348"/>
              <a:gd name="T44" fmla="*/ 169 w 271"/>
              <a:gd name="T45" fmla="*/ 198 h 348"/>
              <a:gd name="T46" fmla="*/ 161 w 271"/>
              <a:gd name="T47" fmla="*/ 172 h 348"/>
              <a:gd name="T48" fmla="*/ 169 w 271"/>
              <a:gd name="T49" fmla="*/ 147 h 348"/>
              <a:gd name="T50" fmla="*/ 186 w 271"/>
              <a:gd name="T51" fmla="*/ 130 h 348"/>
              <a:gd name="T52" fmla="*/ 212 w 271"/>
              <a:gd name="T53" fmla="*/ 124 h 348"/>
              <a:gd name="T54" fmla="*/ 235 w 271"/>
              <a:gd name="T55" fmla="*/ 127 h 348"/>
              <a:gd name="T56" fmla="*/ 254 w 271"/>
              <a:gd name="T57" fmla="*/ 139 h 348"/>
              <a:gd name="T58" fmla="*/ 271 w 271"/>
              <a:gd name="T59" fmla="*/ 153 h 348"/>
              <a:gd name="T60" fmla="*/ 271 w 271"/>
              <a:gd name="T61" fmla="*/ 17 h 348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71"/>
              <a:gd name="T94" fmla="*/ 0 h 348"/>
              <a:gd name="T95" fmla="*/ 271 w 271"/>
              <a:gd name="T96" fmla="*/ 348 h 348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71" h="348">
                <a:moveTo>
                  <a:pt x="271" y="17"/>
                </a:moveTo>
                <a:lnTo>
                  <a:pt x="223" y="6"/>
                </a:lnTo>
                <a:lnTo>
                  <a:pt x="172" y="0"/>
                </a:lnTo>
                <a:lnTo>
                  <a:pt x="124" y="6"/>
                </a:lnTo>
                <a:lnTo>
                  <a:pt x="82" y="23"/>
                </a:lnTo>
                <a:lnTo>
                  <a:pt x="48" y="51"/>
                </a:lnTo>
                <a:lnTo>
                  <a:pt x="22" y="85"/>
                </a:lnTo>
                <a:lnTo>
                  <a:pt x="5" y="127"/>
                </a:lnTo>
                <a:lnTo>
                  <a:pt x="0" y="175"/>
                </a:lnTo>
                <a:lnTo>
                  <a:pt x="5" y="226"/>
                </a:lnTo>
                <a:lnTo>
                  <a:pt x="22" y="269"/>
                </a:lnTo>
                <a:lnTo>
                  <a:pt x="51" y="303"/>
                </a:lnTo>
                <a:lnTo>
                  <a:pt x="87" y="328"/>
                </a:lnTo>
                <a:lnTo>
                  <a:pt x="133" y="342"/>
                </a:lnTo>
                <a:lnTo>
                  <a:pt x="184" y="348"/>
                </a:lnTo>
                <a:lnTo>
                  <a:pt x="226" y="342"/>
                </a:lnTo>
                <a:lnTo>
                  <a:pt x="266" y="331"/>
                </a:lnTo>
                <a:lnTo>
                  <a:pt x="271" y="195"/>
                </a:lnTo>
                <a:lnTo>
                  <a:pt x="254" y="209"/>
                </a:lnTo>
                <a:lnTo>
                  <a:pt x="232" y="218"/>
                </a:lnTo>
                <a:lnTo>
                  <a:pt x="209" y="221"/>
                </a:lnTo>
                <a:lnTo>
                  <a:pt x="186" y="215"/>
                </a:lnTo>
                <a:lnTo>
                  <a:pt x="169" y="198"/>
                </a:lnTo>
                <a:lnTo>
                  <a:pt x="161" y="172"/>
                </a:lnTo>
                <a:lnTo>
                  <a:pt x="169" y="147"/>
                </a:lnTo>
                <a:lnTo>
                  <a:pt x="186" y="130"/>
                </a:lnTo>
                <a:lnTo>
                  <a:pt x="212" y="124"/>
                </a:lnTo>
                <a:lnTo>
                  <a:pt x="235" y="127"/>
                </a:lnTo>
                <a:lnTo>
                  <a:pt x="254" y="139"/>
                </a:lnTo>
                <a:lnTo>
                  <a:pt x="271" y="153"/>
                </a:lnTo>
                <a:lnTo>
                  <a:pt x="271" y="17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1803" name="Freeform 82"/>
          <xdr:cNvSpPr>
            <a:spLocks noEditPoints="1"/>
          </xdr:cNvSpPr>
        </xdr:nvSpPr>
        <xdr:spPr bwMode="auto">
          <a:xfrm>
            <a:off x="3589" y="3022"/>
            <a:ext cx="238" cy="577"/>
          </a:xfrm>
          <a:custGeom>
            <a:avLst/>
            <a:gdLst>
              <a:gd name="T0" fmla="*/ 74 w 238"/>
              <a:gd name="T1" fmla="*/ 577 h 577"/>
              <a:gd name="T2" fmla="*/ 238 w 238"/>
              <a:gd name="T3" fmla="*/ 526 h 577"/>
              <a:gd name="T4" fmla="*/ 190 w 238"/>
              <a:gd name="T5" fmla="*/ 173 h 577"/>
              <a:gd name="T6" fmla="*/ 26 w 238"/>
              <a:gd name="T7" fmla="*/ 223 h 577"/>
              <a:gd name="T8" fmla="*/ 74 w 238"/>
              <a:gd name="T9" fmla="*/ 577 h 577"/>
              <a:gd name="T10" fmla="*/ 80 w 238"/>
              <a:gd name="T11" fmla="*/ 6 h 577"/>
              <a:gd name="T12" fmla="*/ 46 w 238"/>
              <a:gd name="T13" fmla="*/ 23 h 577"/>
              <a:gd name="T14" fmla="*/ 20 w 238"/>
              <a:gd name="T15" fmla="*/ 48 h 577"/>
              <a:gd name="T16" fmla="*/ 3 w 238"/>
              <a:gd name="T17" fmla="*/ 79 h 577"/>
              <a:gd name="T18" fmla="*/ 0 w 238"/>
              <a:gd name="T19" fmla="*/ 116 h 577"/>
              <a:gd name="T20" fmla="*/ 12 w 238"/>
              <a:gd name="T21" fmla="*/ 144 h 577"/>
              <a:gd name="T22" fmla="*/ 29 w 238"/>
              <a:gd name="T23" fmla="*/ 164 h 577"/>
              <a:gd name="T24" fmla="*/ 48 w 238"/>
              <a:gd name="T25" fmla="*/ 175 h 577"/>
              <a:gd name="T26" fmla="*/ 77 w 238"/>
              <a:gd name="T27" fmla="*/ 175 h 577"/>
              <a:gd name="T28" fmla="*/ 105 w 238"/>
              <a:gd name="T29" fmla="*/ 170 h 577"/>
              <a:gd name="T30" fmla="*/ 131 w 238"/>
              <a:gd name="T31" fmla="*/ 158 h 577"/>
              <a:gd name="T32" fmla="*/ 153 w 238"/>
              <a:gd name="T33" fmla="*/ 141 h 577"/>
              <a:gd name="T34" fmla="*/ 173 w 238"/>
              <a:gd name="T35" fmla="*/ 119 h 577"/>
              <a:gd name="T36" fmla="*/ 181 w 238"/>
              <a:gd name="T37" fmla="*/ 93 h 577"/>
              <a:gd name="T38" fmla="*/ 181 w 238"/>
              <a:gd name="T39" fmla="*/ 59 h 577"/>
              <a:gd name="T40" fmla="*/ 173 w 238"/>
              <a:gd name="T41" fmla="*/ 34 h 577"/>
              <a:gd name="T42" fmla="*/ 159 w 238"/>
              <a:gd name="T43" fmla="*/ 14 h 577"/>
              <a:gd name="T44" fmla="*/ 136 w 238"/>
              <a:gd name="T45" fmla="*/ 3 h 577"/>
              <a:gd name="T46" fmla="*/ 111 w 238"/>
              <a:gd name="T47" fmla="*/ 0 h 577"/>
              <a:gd name="T48" fmla="*/ 80 w 238"/>
              <a:gd name="T49" fmla="*/ 6 h 57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238"/>
              <a:gd name="T76" fmla="*/ 0 h 577"/>
              <a:gd name="T77" fmla="*/ 238 w 238"/>
              <a:gd name="T78" fmla="*/ 577 h 57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238" h="577">
                <a:moveTo>
                  <a:pt x="74" y="577"/>
                </a:moveTo>
                <a:lnTo>
                  <a:pt x="238" y="526"/>
                </a:lnTo>
                <a:lnTo>
                  <a:pt x="190" y="173"/>
                </a:lnTo>
                <a:lnTo>
                  <a:pt x="26" y="223"/>
                </a:lnTo>
                <a:lnTo>
                  <a:pt x="74" y="577"/>
                </a:lnTo>
                <a:close/>
                <a:moveTo>
                  <a:pt x="80" y="6"/>
                </a:moveTo>
                <a:lnTo>
                  <a:pt x="46" y="23"/>
                </a:lnTo>
                <a:lnTo>
                  <a:pt x="20" y="48"/>
                </a:lnTo>
                <a:lnTo>
                  <a:pt x="3" y="79"/>
                </a:lnTo>
                <a:lnTo>
                  <a:pt x="0" y="116"/>
                </a:lnTo>
                <a:lnTo>
                  <a:pt x="12" y="144"/>
                </a:lnTo>
                <a:lnTo>
                  <a:pt x="29" y="164"/>
                </a:lnTo>
                <a:lnTo>
                  <a:pt x="48" y="175"/>
                </a:lnTo>
                <a:lnTo>
                  <a:pt x="77" y="175"/>
                </a:lnTo>
                <a:lnTo>
                  <a:pt x="105" y="170"/>
                </a:lnTo>
                <a:lnTo>
                  <a:pt x="131" y="158"/>
                </a:lnTo>
                <a:lnTo>
                  <a:pt x="153" y="141"/>
                </a:lnTo>
                <a:lnTo>
                  <a:pt x="173" y="119"/>
                </a:lnTo>
                <a:lnTo>
                  <a:pt x="181" y="93"/>
                </a:lnTo>
                <a:lnTo>
                  <a:pt x="181" y="59"/>
                </a:lnTo>
                <a:lnTo>
                  <a:pt x="173" y="34"/>
                </a:lnTo>
                <a:lnTo>
                  <a:pt x="159" y="14"/>
                </a:lnTo>
                <a:lnTo>
                  <a:pt x="136" y="3"/>
                </a:lnTo>
                <a:lnTo>
                  <a:pt x="111" y="0"/>
                </a:lnTo>
                <a:lnTo>
                  <a:pt x="80" y="6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13</xdr:row>
      <xdr:rowOff>95250</xdr:rowOff>
    </xdr:from>
    <xdr:to>
      <xdr:col>3</xdr:col>
      <xdr:colOff>828675</xdr:colOff>
      <xdr:row>13</xdr:row>
      <xdr:rowOff>95250</xdr:rowOff>
    </xdr:to>
    <xdr:sp macro="" textlink="">
      <xdr:nvSpPr>
        <xdr:cNvPr id="3740" name="Line 2"/>
        <xdr:cNvSpPr>
          <a:spLocks noChangeShapeType="1"/>
        </xdr:cNvSpPr>
      </xdr:nvSpPr>
      <xdr:spPr bwMode="auto">
        <a:xfrm>
          <a:off x="4486275" y="31718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238125</xdr:colOff>
      <xdr:row>7</xdr:row>
      <xdr:rowOff>47625</xdr:rowOff>
    </xdr:from>
    <xdr:to>
      <xdr:col>1</xdr:col>
      <xdr:colOff>438150</xdr:colOff>
      <xdr:row>7</xdr:row>
      <xdr:rowOff>209550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1762125" y="1647825"/>
          <a:ext cx="2000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0</xdr:row>
      <xdr:rowOff>47625</xdr:rowOff>
    </xdr:from>
    <xdr:to>
      <xdr:col>1</xdr:col>
      <xdr:colOff>419100</xdr:colOff>
      <xdr:row>3</xdr:row>
      <xdr:rowOff>38100</xdr:rowOff>
    </xdr:to>
    <xdr:grpSp>
      <xdr:nvGrpSpPr>
        <xdr:cNvPr id="3742" name="Group 5"/>
        <xdr:cNvGrpSpPr>
          <a:grpSpLocks/>
        </xdr:cNvGrpSpPr>
      </xdr:nvGrpSpPr>
      <xdr:grpSpPr bwMode="auto">
        <a:xfrm>
          <a:off x="104775" y="47625"/>
          <a:ext cx="1880658" cy="676275"/>
          <a:chOff x="3352" y="2994"/>
          <a:chExt cx="1610" cy="605"/>
        </a:xfrm>
      </xdr:grpSpPr>
      <xdr:sp macro="" textlink="">
        <xdr:nvSpPr>
          <xdr:cNvPr id="3744" name="Freeform 6"/>
          <xdr:cNvSpPr>
            <a:spLocks noEditPoints="1"/>
          </xdr:cNvSpPr>
        </xdr:nvSpPr>
        <xdr:spPr bwMode="auto">
          <a:xfrm>
            <a:off x="4413" y="3466"/>
            <a:ext cx="42" cy="68"/>
          </a:xfrm>
          <a:custGeom>
            <a:avLst/>
            <a:gdLst>
              <a:gd name="T0" fmla="*/ 20 w 42"/>
              <a:gd name="T1" fmla="*/ 6 h 68"/>
              <a:gd name="T2" fmla="*/ 28 w 42"/>
              <a:gd name="T3" fmla="*/ 6 h 68"/>
              <a:gd name="T4" fmla="*/ 34 w 42"/>
              <a:gd name="T5" fmla="*/ 11 h 68"/>
              <a:gd name="T6" fmla="*/ 37 w 42"/>
              <a:gd name="T7" fmla="*/ 17 h 68"/>
              <a:gd name="T8" fmla="*/ 37 w 42"/>
              <a:gd name="T9" fmla="*/ 23 h 68"/>
              <a:gd name="T10" fmla="*/ 37 w 42"/>
              <a:gd name="T11" fmla="*/ 31 h 68"/>
              <a:gd name="T12" fmla="*/ 34 w 42"/>
              <a:gd name="T13" fmla="*/ 37 h 68"/>
              <a:gd name="T14" fmla="*/ 28 w 42"/>
              <a:gd name="T15" fmla="*/ 40 h 68"/>
              <a:gd name="T16" fmla="*/ 20 w 42"/>
              <a:gd name="T17" fmla="*/ 42 h 68"/>
              <a:gd name="T18" fmla="*/ 14 w 42"/>
              <a:gd name="T19" fmla="*/ 40 h 68"/>
              <a:gd name="T20" fmla="*/ 8 w 42"/>
              <a:gd name="T21" fmla="*/ 37 h 68"/>
              <a:gd name="T22" fmla="*/ 5 w 42"/>
              <a:gd name="T23" fmla="*/ 31 h 68"/>
              <a:gd name="T24" fmla="*/ 3 w 42"/>
              <a:gd name="T25" fmla="*/ 23 h 68"/>
              <a:gd name="T26" fmla="*/ 5 w 42"/>
              <a:gd name="T27" fmla="*/ 17 h 68"/>
              <a:gd name="T28" fmla="*/ 8 w 42"/>
              <a:gd name="T29" fmla="*/ 11 h 68"/>
              <a:gd name="T30" fmla="*/ 14 w 42"/>
              <a:gd name="T31" fmla="*/ 6 h 68"/>
              <a:gd name="T32" fmla="*/ 20 w 42"/>
              <a:gd name="T33" fmla="*/ 6 h 68"/>
              <a:gd name="T34" fmla="*/ 3 w 42"/>
              <a:gd name="T35" fmla="*/ 3 h 68"/>
              <a:gd name="T36" fmla="*/ 0 w 42"/>
              <a:gd name="T37" fmla="*/ 3 h 68"/>
              <a:gd name="T38" fmla="*/ 0 w 42"/>
              <a:gd name="T39" fmla="*/ 68 h 68"/>
              <a:gd name="T40" fmla="*/ 3 w 42"/>
              <a:gd name="T41" fmla="*/ 68 h 68"/>
              <a:gd name="T42" fmla="*/ 3 w 42"/>
              <a:gd name="T43" fmla="*/ 37 h 68"/>
              <a:gd name="T44" fmla="*/ 3 w 42"/>
              <a:gd name="T45" fmla="*/ 37 h 68"/>
              <a:gd name="T46" fmla="*/ 8 w 42"/>
              <a:gd name="T47" fmla="*/ 42 h 68"/>
              <a:gd name="T48" fmla="*/ 14 w 42"/>
              <a:gd name="T49" fmla="*/ 45 h 68"/>
              <a:gd name="T50" fmla="*/ 20 w 42"/>
              <a:gd name="T51" fmla="*/ 45 h 68"/>
              <a:gd name="T52" fmla="*/ 28 w 42"/>
              <a:gd name="T53" fmla="*/ 42 h 68"/>
              <a:gd name="T54" fmla="*/ 37 w 42"/>
              <a:gd name="T55" fmla="*/ 40 h 68"/>
              <a:gd name="T56" fmla="*/ 39 w 42"/>
              <a:gd name="T57" fmla="*/ 31 h 68"/>
              <a:gd name="T58" fmla="*/ 42 w 42"/>
              <a:gd name="T59" fmla="*/ 23 h 68"/>
              <a:gd name="T60" fmla="*/ 39 w 42"/>
              <a:gd name="T61" fmla="*/ 17 h 68"/>
              <a:gd name="T62" fmla="*/ 37 w 42"/>
              <a:gd name="T63" fmla="*/ 9 h 68"/>
              <a:gd name="T64" fmla="*/ 34 w 42"/>
              <a:gd name="T65" fmla="*/ 6 h 68"/>
              <a:gd name="T66" fmla="*/ 28 w 42"/>
              <a:gd name="T67" fmla="*/ 3 h 68"/>
              <a:gd name="T68" fmla="*/ 20 w 42"/>
              <a:gd name="T69" fmla="*/ 0 h 68"/>
              <a:gd name="T70" fmla="*/ 14 w 42"/>
              <a:gd name="T71" fmla="*/ 3 h 68"/>
              <a:gd name="T72" fmla="*/ 8 w 42"/>
              <a:gd name="T73" fmla="*/ 6 h 68"/>
              <a:gd name="T74" fmla="*/ 3 w 42"/>
              <a:gd name="T75" fmla="*/ 9 h 68"/>
              <a:gd name="T76" fmla="*/ 3 w 42"/>
              <a:gd name="T77" fmla="*/ 9 h 68"/>
              <a:gd name="T78" fmla="*/ 3 w 42"/>
              <a:gd name="T79" fmla="*/ 3 h 68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42"/>
              <a:gd name="T121" fmla="*/ 0 h 68"/>
              <a:gd name="T122" fmla="*/ 42 w 42"/>
              <a:gd name="T123" fmla="*/ 68 h 68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42" h="68">
                <a:moveTo>
                  <a:pt x="20" y="6"/>
                </a:moveTo>
                <a:lnTo>
                  <a:pt x="28" y="6"/>
                </a:lnTo>
                <a:lnTo>
                  <a:pt x="34" y="11"/>
                </a:lnTo>
                <a:lnTo>
                  <a:pt x="37" y="17"/>
                </a:lnTo>
                <a:lnTo>
                  <a:pt x="37" y="23"/>
                </a:lnTo>
                <a:lnTo>
                  <a:pt x="37" y="31"/>
                </a:lnTo>
                <a:lnTo>
                  <a:pt x="34" y="37"/>
                </a:lnTo>
                <a:lnTo>
                  <a:pt x="28" y="40"/>
                </a:lnTo>
                <a:lnTo>
                  <a:pt x="20" y="42"/>
                </a:lnTo>
                <a:lnTo>
                  <a:pt x="14" y="40"/>
                </a:lnTo>
                <a:lnTo>
                  <a:pt x="8" y="37"/>
                </a:lnTo>
                <a:lnTo>
                  <a:pt x="5" y="31"/>
                </a:lnTo>
                <a:lnTo>
                  <a:pt x="3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20" y="6"/>
                </a:lnTo>
                <a:close/>
                <a:moveTo>
                  <a:pt x="3" y="3"/>
                </a:moveTo>
                <a:lnTo>
                  <a:pt x="0" y="3"/>
                </a:lnTo>
                <a:lnTo>
                  <a:pt x="0" y="68"/>
                </a:lnTo>
                <a:lnTo>
                  <a:pt x="3" y="68"/>
                </a:lnTo>
                <a:lnTo>
                  <a:pt x="3" y="37"/>
                </a:lnTo>
                <a:lnTo>
                  <a:pt x="8" y="42"/>
                </a:lnTo>
                <a:lnTo>
                  <a:pt x="14" y="45"/>
                </a:lnTo>
                <a:lnTo>
                  <a:pt x="20" y="45"/>
                </a:lnTo>
                <a:lnTo>
                  <a:pt x="28" y="42"/>
                </a:lnTo>
                <a:lnTo>
                  <a:pt x="37" y="40"/>
                </a:lnTo>
                <a:lnTo>
                  <a:pt x="39" y="31"/>
                </a:lnTo>
                <a:lnTo>
                  <a:pt x="42" y="23"/>
                </a:lnTo>
                <a:lnTo>
                  <a:pt x="39" y="17"/>
                </a:lnTo>
                <a:lnTo>
                  <a:pt x="37" y="9"/>
                </a:lnTo>
                <a:lnTo>
                  <a:pt x="34" y="6"/>
                </a:lnTo>
                <a:lnTo>
                  <a:pt x="28" y="3"/>
                </a:lnTo>
                <a:lnTo>
                  <a:pt x="20" y="0"/>
                </a:lnTo>
                <a:lnTo>
                  <a:pt x="14" y="3"/>
                </a:lnTo>
                <a:lnTo>
                  <a:pt x="8" y="6"/>
                </a:lnTo>
                <a:lnTo>
                  <a:pt x="3" y="9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45" name="Freeform 7"/>
          <xdr:cNvSpPr>
            <a:spLocks noEditPoints="1"/>
          </xdr:cNvSpPr>
        </xdr:nvSpPr>
        <xdr:spPr bwMode="auto">
          <a:xfrm>
            <a:off x="4458" y="3466"/>
            <a:ext cx="40" cy="45"/>
          </a:xfrm>
          <a:custGeom>
            <a:avLst/>
            <a:gdLst>
              <a:gd name="T0" fmla="*/ 40 w 40"/>
              <a:gd name="T1" fmla="*/ 23 h 45"/>
              <a:gd name="T2" fmla="*/ 40 w 40"/>
              <a:gd name="T3" fmla="*/ 17 h 45"/>
              <a:gd name="T4" fmla="*/ 37 w 40"/>
              <a:gd name="T5" fmla="*/ 9 h 45"/>
              <a:gd name="T6" fmla="*/ 31 w 40"/>
              <a:gd name="T7" fmla="*/ 6 h 45"/>
              <a:gd name="T8" fmla="*/ 26 w 40"/>
              <a:gd name="T9" fmla="*/ 3 h 45"/>
              <a:gd name="T10" fmla="*/ 20 w 40"/>
              <a:gd name="T11" fmla="*/ 0 h 45"/>
              <a:gd name="T12" fmla="*/ 11 w 40"/>
              <a:gd name="T13" fmla="*/ 3 h 45"/>
              <a:gd name="T14" fmla="*/ 6 w 40"/>
              <a:gd name="T15" fmla="*/ 9 h 45"/>
              <a:gd name="T16" fmla="*/ 0 w 40"/>
              <a:gd name="T17" fmla="*/ 14 h 45"/>
              <a:gd name="T18" fmla="*/ 0 w 40"/>
              <a:gd name="T19" fmla="*/ 23 h 45"/>
              <a:gd name="T20" fmla="*/ 0 w 40"/>
              <a:gd name="T21" fmla="*/ 31 h 45"/>
              <a:gd name="T22" fmla="*/ 6 w 40"/>
              <a:gd name="T23" fmla="*/ 40 h 45"/>
              <a:gd name="T24" fmla="*/ 11 w 40"/>
              <a:gd name="T25" fmla="*/ 42 h 45"/>
              <a:gd name="T26" fmla="*/ 20 w 40"/>
              <a:gd name="T27" fmla="*/ 45 h 45"/>
              <a:gd name="T28" fmla="*/ 28 w 40"/>
              <a:gd name="T29" fmla="*/ 42 h 45"/>
              <a:gd name="T30" fmla="*/ 34 w 40"/>
              <a:gd name="T31" fmla="*/ 40 h 45"/>
              <a:gd name="T32" fmla="*/ 40 w 40"/>
              <a:gd name="T33" fmla="*/ 34 h 45"/>
              <a:gd name="T34" fmla="*/ 34 w 40"/>
              <a:gd name="T35" fmla="*/ 31 h 45"/>
              <a:gd name="T36" fmla="*/ 31 w 40"/>
              <a:gd name="T37" fmla="*/ 37 h 45"/>
              <a:gd name="T38" fmla="*/ 26 w 40"/>
              <a:gd name="T39" fmla="*/ 40 h 45"/>
              <a:gd name="T40" fmla="*/ 20 w 40"/>
              <a:gd name="T41" fmla="*/ 42 h 45"/>
              <a:gd name="T42" fmla="*/ 14 w 40"/>
              <a:gd name="T43" fmla="*/ 40 h 45"/>
              <a:gd name="T44" fmla="*/ 9 w 40"/>
              <a:gd name="T45" fmla="*/ 37 h 45"/>
              <a:gd name="T46" fmla="*/ 3 w 40"/>
              <a:gd name="T47" fmla="*/ 31 h 45"/>
              <a:gd name="T48" fmla="*/ 3 w 40"/>
              <a:gd name="T49" fmla="*/ 23 h 45"/>
              <a:gd name="T50" fmla="*/ 40 w 40"/>
              <a:gd name="T51" fmla="*/ 23 h 45"/>
              <a:gd name="T52" fmla="*/ 3 w 40"/>
              <a:gd name="T53" fmla="*/ 20 h 45"/>
              <a:gd name="T54" fmla="*/ 6 w 40"/>
              <a:gd name="T55" fmla="*/ 11 h 45"/>
              <a:gd name="T56" fmla="*/ 11 w 40"/>
              <a:gd name="T57" fmla="*/ 6 h 45"/>
              <a:gd name="T58" fmla="*/ 20 w 40"/>
              <a:gd name="T59" fmla="*/ 6 h 45"/>
              <a:gd name="T60" fmla="*/ 26 w 40"/>
              <a:gd name="T61" fmla="*/ 6 h 45"/>
              <a:gd name="T62" fmla="*/ 31 w 40"/>
              <a:gd name="T63" fmla="*/ 9 h 45"/>
              <a:gd name="T64" fmla="*/ 34 w 40"/>
              <a:gd name="T65" fmla="*/ 14 h 45"/>
              <a:gd name="T66" fmla="*/ 37 w 40"/>
              <a:gd name="T67" fmla="*/ 20 h 45"/>
              <a:gd name="T68" fmla="*/ 3 w 40"/>
              <a:gd name="T69" fmla="*/ 20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0"/>
              <a:gd name="T106" fmla="*/ 0 h 45"/>
              <a:gd name="T107" fmla="*/ 40 w 40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0" h="45">
                <a:moveTo>
                  <a:pt x="40" y="23"/>
                </a:moveTo>
                <a:lnTo>
                  <a:pt x="40" y="17"/>
                </a:lnTo>
                <a:lnTo>
                  <a:pt x="37" y="9"/>
                </a:lnTo>
                <a:lnTo>
                  <a:pt x="31" y="6"/>
                </a:lnTo>
                <a:lnTo>
                  <a:pt x="26" y="3"/>
                </a:lnTo>
                <a:lnTo>
                  <a:pt x="20" y="0"/>
                </a:lnTo>
                <a:lnTo>
                  <a:pt x="11" y="3"/>
                </a:lnTo>
                <a:lnTo>
                  <a:pt x="6" y="9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40"/>
                </a:lnTo>
                <a:lnTo>
                  <a:pt x="11" y="42"/>
                </a:lnTo>
                <a:lnTo>
                  <a:pt x="20" y="45"/>
                </a:lnTo>
                <a:lnTo>
                  <a:pt x="28" y="42"/>
                </a:lnTo>
                <a:lnTo>
                  <a:pt x="34" y="40"/>
                </a:lnTo>
                <a:lnTo>
                  <a:pt x="40" y="34"/>
                </a:lnTo>
                <a:lnTo>
                  <a:pt x="34" y="31"/>
                </a:lnTo>
                <a:lnTo>
                  <a:pt x="31" y="37"/>
                </a:lnTo>
                <a:lnTo>
                  <a:pt x="26" y="40"/>
                </a:lnTo>
                <a:lnTo>
                  <a:pt x="20" y="42"/>
                </a:lnTo>
                <a:lnTo>
                  <a:pt x="14" y="40"/>
                </a:lnTo>
                <a:lnTo>
                  <a:pt x="9" y="37"/>
                </a:lnTo>
                <a:lnTo>
                  <a:pt x="3" y="31"/>
                </a:lnTo>
                <a:lnTo>
                  <a:pt x="3" y="23"/>
                </a:lnTo>
                <a:lnTo>
                  <a:pt x="40" y="23"/>
                </a:lnTo>
                <a:close/>
                <a:moveTo>
                  <a:pt x="3" y="20"/>
                </a:moveTo>
                <a:lnTo>
                  <a:pt x="6" y="11"/>
                </a:lnTo>
                <a:lnTo>
                  <a:pt x="11" y="6"/>
                </a:lnTo>
                <a:lnTo>
                  <a:pt x="20" y="6"/>
                </a:lnTo>
                <a:lnTo>
                  <a:pt x="26" y="6"/>
                </a:lnTo>
                <a:lnTo>
                  <a:pt x="31" y="9"/>
                </a:lnTo>
                <a:lnTo>
                  <a:pt x="34" y="14"/>
                </a:lnTo>
                <a:lnTo>
                  <a:pt x="37" y="20"/>
                </a:lnTo>
                <a:lnTo>
                  <a:pt x="3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46" name="Freeform 8"/>
          <xdr:cNvSpPr>
            <a:spLocks/>
          </xdr:cNvSpPr>
        </xdr:nvSpPr>
        <xdr:spPr bwMode="auto">
          <a:xfrm>
            <a:off x="4506" y="3466"/>
            <a:ext cx="17" cy="45"/>
          </a:xfrm>
          <a:custGeom>
            <a:avLst/>
            <a:gdLst>
              <a:gd name="T0" fmla="*/ 3 w 17"/>
              <a:gd name="T1" fmla="*/ 3 h 45"/>
              <a:gd name="T2" fmla="*/ 0 w 17"/>
              <a:gd name="T3" fmla="*/ 3 h 45"/>
              <a:gd name="T4" fmla="*/ 0 w 17"/>
              <a:gd name="T5" fmla="*/ 45 h 45"/>
              <a:gd name="T6" fmla="*/ 3 w 17"/>
              <a:gd name="T7" fmla="*/ 45 h 45"/>
              <a:gd name="T8" fmla="*/ 3 w 17"/>
              <a:gd name="T9" fmla="*/ 23 h 45"/>
              <a:gd name="T10" fmla="*/ 3 w 17"/>
              <a:gd name="T11" fmla="*/ 17 h 45"/>
              <a:gd name="T12" fmla="*/ 3 w 17"/>
              <a:gd name="T13" fmla="*/ 14 h 45"/>
              <a:gd name="T14" fmla="*/ 6 w 17"/>
              <a:gd name="T15" fmla="*/ 9 h 45"/>
              <a:gd name="T16" fmla="*/ 6 w 17"/>
              <a:gd name="T17" fmla="*/ 6 h 45"/>
              <a:gd name="T18" fmla="*/ 12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3 h 45"/>
              <a:gd name="T26" fmla="*/ 14 w 17"/>
              <a:gd name="T27" fmla="*/ 0 h 45"/>
              <a:gd name="T28" fmla="*/ 12 w 17"/>
              <a:gd name="T29" fmla="*/ 0 h 45"/>
              <a:gd name="T30" fmla="*/ 9 w 17"/>
              <a:gd name="T31" fmla="*/ 0 h 45"/>
              <a:gd name="T32" fmla="*/ 6 w 17"/>
              <a:gd name="T33" fmla="*/ 3 h 45"/>
              <a:gd name="T34" fmla="*/ 3 w 17"/>
              <a:gd name="T35" fmla="*/ 6 h 45"/>
              <a:gd name="T36" fmla="*/ 3 w 17"/>
              <a:gd name="T37" fmla="*/ 6 h 45"/>
              <a:gd name="T38" fmla="*/ 3 w 17"/>
              <a:gd name="T39" fmla="*/ 3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9"/>
                </a:lnTo>
                <a:lnTo>
                  <a:pt x="6" y="6"/>
                </a:lnTo>
                <a:lnTo>
                  <a:pt x="12" y="6"/>
                </a:lnTo>
                <a:lnTo>
                  <a:pt x="14" y="6"/>
                </a:lnTo>
                <a:lnTo>
                  <a:pt x="17" y="3"/>
                </a:lnTo>
                <a:lnTo>
                  <a:pt x="14" y="0"/>
                </a:lnTo>
                <a:lnTo>
                  <a:pt x="12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47" name="Rectangle 9"/>
          <xdr:cNvSpPr>
            <a:spLocks noChangeArrowheads="1"/>
          </xdr:cNvSpPr>
        </xdr:nvSpPr>
        <xdr:spPr bwMode="auto">
          <a:xfrm>
            <a:off x="4551" y="3435"/>
            <a:ext cx="6" cy="76"/>
          </a:xfrm>
          <a:prstGeom prst="rect">
            <a:avLst/>
          </a:prstGeom>
          <a:solidFill>
            <a:srgbClr val="302121"/>
          </a:solidFill>
          <a:ln w="0">
            <a:solidFill>
              <a:srgbClr val="302121"/>
            </a:solidFill>
            <a:miter lim="800000"/>
            <a:headEnd/>
            <a:tailEnd/>
          </a:ln>
        </xdr:spPr>
      </xdr:sp>
      <xdr:sp macro="" textlink="">
        <xdr:nvSpPr>
          <xdr:cNvPr id="3748" name="Freeform 10"/>
          <xdr:cNvSpPr>
            <a:spLocks/>
          </xdr:cNvSpPr>
        </xdr:nvSpPr>
        <xdr:spPr bwMode="auto">
          <a:xfrm>
            <a:off x="4568" y="3441"/>
            <a:ext cx="9" cy="19"/>
          </a:xfrm>
          <a:custGeom>
            <a:avLst/>
            <a:gdLst>
              <a:gd name="T0" fmla="*/ 6 w 9"/>
              <a:gd name="T1" fmla="*/ 0 h 19"/>
              <a:gd name="T2" fmla="*/ 0 w 9"/>
              <a:gd name="T3" fmla="*/ 19 h 19"/>
              <a:gd name="T4" fmla="*/ 3 w 9"/>
              <a:gd name="T5" fmla="*/ 19 h 19"/>
              <a:gd name="T6" fmla="*/ 9 w 9"/>
              <a:gd name="T7" fmla="*/ 0 h 19"/>
              <a:gd name="T8" fmla="*/ 6 w 9"/>
              <a:gd name="T9" fmla="*/ 0 h 1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"/>
              <a:gd name="T16" fmla="*/ 0 h 19"/>
              <a:gd name="T17" fmla="*/ 9 w 9"/>
              <a:gd name="T18" fmla="*/ 19 h 1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" h="19">
                <a:moveTo>
                  <a:pt x="6" y="0"/>
                </a:moveTo>
                <a:lnTo>
                  <a:pt x="0" y="19"/>
                </a:lnTo>
                <a:lnTo>
                  <a:pt x="3" y="19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49" name="Freeform 11"/>
          <xdr:cNvSpPr>
            <a:spLocks noEditPoints="1"/>
          </xdr:cNvSpPr>
        </xdr:nvSpPr>
        <xdr:spPr bwMode="auto">
          <a:xfrm>
            <a:off x="4588" y="3449"/>
            <a:ext cx="9" cy="62"/>
          </a:xfrm>
          <a:custGeom>
            <a:avLst/>
            <a:gdLst>
              <a:gd name="T0" fmla="*/ 6 w 9"/>
              <a:gd name="T1" fmla="*/ 20 h 62"/>
              <a:gd name="T2" fmla="*/ 3 w 9"/>
              <a:gd name="T3" fmla="*/ 20 h 62"/>
              <a:gd name="T4" fmla="*/ 3 w 9"/>
              <a:gd name="T5" fmla="*/ 62 h 62"/>
              <a:gd name="T6" fmla="*/ 6 w 9"/>
              <a:gd name="T7" fmla="*/ 62 h 62"/>
              <a:gd name="T8" fmla="*/ 6 w 9"/>
              <a:gd name="T9" fmla="*/ 20 h 62"/>
              <a:gd name="T10" fmla="*/ 3 w 9"/>
              <a:gd name="T11" fmla="*/ 0 h 62"/>
              <a:gd name="T12" fmla="*/ 0 w 9"/>
              <a:gd name="T13" fmla="*/ 3 h 62"/>
              <a:gd name="T14" fmla="*/ 0 w 9"/>
              <a:gd name="T15" fmla="*/ 3 h 62"/>
              <a:gd name="T16" fmla="*/ 0 w 9"/>
              <a:gd name="T17" fmla="*/ 6 h 62"/>
              <a:gd name="T18" fmla="*/ 3 w 9"/>
              <a:gd name="T19" fmla="*/ 9 h 62"/>
              <a:gd name="T20" fmla="*/ 6 w 9"/>
              <a:gd name="T21" fmla="*/ 6 h 62"/>
              <a:gd name="T22" fmla="*/ 9 w 9"/>
              <a:gd name="T23" fmla="*/ 3 h 62"/>
              <a:gd name="T24" fmla="*/ 6 w 9"/>
              <a:gd name="T25" fmla="*/ 3 h 62"/>
              <a:gd name="T26" fmla="*/ 3 w 9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2"/>
              <a:gd name="T44" fmla="*/ 9 w 9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2">
                <a:moveTo>
                  <a:pt x="6" y="20"/>
                </a:moveTo>
                <a:lnTo>
                  <a:pt x="3" y="20"/>
                </a:lnTo>
                <a:lnTo>
                  <a:pt x="3" y="62"/>
                </a:lnTo>
                <a:lnTo>
                  <a:pt x="6" y="62"/>
                </a:lnTo>
                <a:lnTo>
                  <a:pt x="6" y="20"/>
                </a:lnTo>
                <a:close/>
                <a:moveTo>
                  <a:pt x="3" y="0"/>
                </a:moveTo>
                <a:lnTo>
                  <a:pt x="0" y="3"/>
                </a:lnTo>
                <a:lnTo>
                  <a:pt x="0" y="6"/>
                </a:lnTo>
                <a:lnTo>
                  <a:pt x="3" y="9"/>
                </a:lnTo>
                <a:lnTo>
                  <a:pt x="6" y="6"/>
                </a:lnTo>
                <a:lnTo>
                  <a:pt x="9" y="3"/>
                </a:lnTo>
                <a:lnTo>
                  <a:pt x="6" y="3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0" name="Freeform 12"/>
          <xdr:cNvSpPr>
            <a:spLocks/>
          </xdr:cNvSpPr>
        </xdr:nvSpPr>
        <xdr:spPr bwMode="auto">
          <a:xfrm>
            <a:off x="4608" y="3466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3 h 45"/>
              <a:gd name="T10" fmla="*/ 3 w 31"/>
              <a:gd name="T11" fmla="*/ 17 h 45"/>
              <a:gd name="T12" fmla="*/ 3 w 31"/>
              <a:gd name="T13" fmla="*/ 14 h 45"/>
              <a:gd name="T14" fmla="*/ 6 w 31"/>
              <a:gd name="T15" fmla="*/ 9 h 45"/>
              <a:gd name="T16" fmla="*/ 11 w 31"/>
              <a:gd name="T17" fmla="*/ 6 h 45"/>
              <a:gd name="T18" fmla="*/ 14 w 31"/>
              <a:gd name="T19" fmla="*/ 6 h 45"/>
              <a:gd name="T20" fmla="*/ 20 w 31"/>
              <a:gd name="T21" fmla="*/ 6 h 45"/>
              <a:gd name="T22" fmla="*/ 23 w 31"/>
              <a:gd name="T23" fmla="*/ 9 h 45"/>
              <a:gd name="T24" fmla="*/ 26 w 31"/>
              <a:gd name="T25" fmla="*/ 14 h 45"/>
              <a:gd name="T26" fmla="*/ 26 w 31"/>
              <a:gd name="T27" fmla="*/ 17 h 45"/>
              <a:gd name="T28" fmla="*/ 26 w 31"/>
              <a:gd name="T29" fmla="*/ 45 h 45"/>
              <a:gd name="T30" fmla="*/ 31 w 31"/>
              <a:gd name="T31" fmla="*/ 45 h 45"/>
              <a:gd name="T32" fmla="*/ 31 w 31"/>
              <a:gd name="T33" fmla="*/ 17 h 45"/>
              <a:gd name="T34" fmla="*/ 28 w 31"/>
              <a:gd name="T35" fmla="*/ 11 h 45"/>
              <a:gd name="T36" fmla="*/ 26 w 31"/>
              <a:gd name="T37" fmla="*/ 6 h 45"/>
              <a:gd name="T38" fmla="*/ 23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6 w 31"/>
              <a:gd name="T45" fmla="*/ 3 h 45"/>
              <a:gd name="T46" fmla="*/ 3 w 31"/>
              <a:gd name="T47" fmla="*/ 9 h 45"/>
              <a:gd name="T48" fmla="*/ 3 w 31"/>
              <a:gd name="T49" fmla="*/ 9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9"/>
                </a:lnTo>
                <a:lnTo>
                  <a:pt x="11" y="6"/>
                </a:lnTo>
                <a:lnTo>
                  <a:pt x="14" y="6"/>
                </a:lnTo>
                <a:lnTo>
                  <a:pt x="20" y="6"/>
                </a:lnTo>
                <a:lnTo>
                  <a:pt x="23" y="9"/>
                </a:lnTo>
                <a:lnTo>
                  <a:pt x="26" y="14"/>
                </a:lnTo>
                <a:lnTo>
                  <a:pt x="26" y="17"/>
                </a:lnTo>
                <a:lnTo>
                  <a:pt x="26" y="45"/>
                </a:lnTo>
                <a:lnTo>
                  <a:pt x="31" y="45"/>
                </a:lnTo>
                <a:lnTo>
                  <a:pt x="31" y="17"/>
                </a:lnTo>
                <a:lnTo>
                  <a:pt x="28" y="11"/>
                </a:lnTo>
                <a:lnTo>
                  <a:pt x="26" y="6"/>
                </a:lnTo>
                <a:lnTo>
                  <a:pt x="23" y="3"/>
                </a:lnTo>
                <a:lnTo>
                  <a:pt x="17" y="0"/>
                </a:lnTo>
                <a:lnTo>
                  <a:pt x="11" y="3"/>
                </a:lnTo>
                <a:lnTo>
                  <a:pt x="6" y="3"/>
                </a:lnTo>
                <a:lnTo>
                  <a:pt x="3" y="9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1" name="Freeform 13"/>
          <xdr:cNvSpPr>
            <a:spLocks/>
          </xdr:cNvSpPr>
        </xdr:nvSpPr>
        <xdr:spPr bwMode="auto">
          <a:xfrm>
            <a:off x="4645" y="3432"/>
            <a:ext cx="20" cy="79"/>
          </a:xfrm>
          <a:custGeom>
            <a:avLst/>
            <a:gdLst>
              <a:gd name="T0" fmla="*/ 8 w 20"/>
              <a:gd name="T1" fmla="*/ 40 h 79"/>
              <a:gd name="T2" fmla="*/ 20 w 20"/>
              <a:gd name="T3" fmla="*/ 40 h 79"/>
              <a:gd name="T4" fmla="*/ 20 w 20"/>
              <a:gd name="T5" fmla="*/ 37 h 79"/>
              <a:gd name="T6" fmla="*/ 8 w 20"/>
              <a:gd name="T7" fmla="*/ 37 h 79"/>
              <a:gd name="T8" fmla="*/ 8 w 20"/>
              <a:gd name="T9" fmla="*/ 17 h 79"/>
              <a:gd name="T10" fmla="*/ 8 w 20"/>
              <a:gd name="T11" fmla="*/ 14 h 79"/>
              <a:gd name="T12" fmla="*/ 8 w 20"/>
              <a:gd name="T13" fmla="*/ 9 h 79"/>
              <a:gd name="T14" fmla="*/ 11 w 20"/>
              <a:gd name="T15" fmla="*/ 6 h 79"/>
              <a:gd name="T16" fmla="*/ 14 w 20"/>
              <a:gd name="T17" fmla="*/ 6 h 79"/>
              <a:gd name="T18" fmla="*/ 17 w 20"/>
              <a:gd name="T19" fmla="*/ 6 h 79"/>
              <a:gd name="T20" fmla="*/ 20 w 20"/>
              <a:gd name="T21" fmla="*/ 6 h 79"/>
              <a:gd name="T22" fmla="*/ 20 w 20"/>
              <a:gd name="T23" fmla="*/ 0 h 79"/>
              <a:gd name="T24" fmla="*/ 17 w 20"/>
              <a:gd name="T25" fmla="*/ 0 h 79"/>
              <a:gd name="T26" fmla="*/ 14 w 20"/>
              <a:gd name="T27" fmla="*/ 0 h 79"/>
              <a:gd name="T28" fmla="*/ 8 w 20"/>
              <a:gd name="T29" fmla="*/ 3 h 79"/>
              <a:gd name="T30" fmla="*/ 6 w 20"/>
              <a:gd name="T31" fmla="*/ 6 h 79"/>
              <a:gd name="T32" fmla="*/ 3 w 20"/>
              <a:gd name="T33" fmla="*/ 11 h 79"/>
              <a:gd name="T34" fmla="*/ 3 w 20"/>
              <a:gd name="T35" fmla="*/ 17 h 79"/>
              <a:gd name="T36" fmla="*/ 3 w 20"/>
              <a:gd name="T37" fmla="*/ 37 h 79"/>
              <a:gd name="T38" fmla="*/ 0 w 20"/>
              <a:gd name="T39" fmla="*/ 37 h 79"/>
              <a:gd name="T40" fmla="*/ 0 w 20"/>
              <a:gd name="T41" fmla="*/ 40 h 79"/>
              <a:gd name="T42" fmla="*/ 3 w 20"/>
              <a:gd name="T43" fmla="*/ 40 h 79"/>
              <a:gd name="T44" fmla="*/ 3 w 20"/>
              <a:gd name="T45" fmla="*/ 79 h 79"/>
              <a:gd name="T46" fmla="*/ 8 w 20"/>
              <a:gd name="T47" fmla="*/ 79 h 79"/>
              <a:gd name="T48" fmla="*/ 8 w 20"/>
              <a:gd name="T49" fmla="*/ 40 h 79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20"/>
              <a:gd name="T76" fmla="*/ 0 h 79"/>
              <a:gd name="T77" fmla="*/ 20 w 20"/>
              <a:gd name="T78" fmla="*/ 79 h 79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20" h="79">
                <a:moveTo>
                  <a:pt x="8" y="40"/>
                </a:moveTo>
                <a:lnTo>
                  <a:pt x="20" y="40"/>
                </a:lnTo>
                <a:lnTo>
                  <a:pt x="20" y="37"/>
                </a:lnTo>
                <a:lnTo>
                  <a:pt x="8" y="37"/>
                </a:lnTo>
                <a:lnTo>
                  <a:pt x="8" y="17"/>
                </a:lnTo>
                <a:lnTo>
                  <a:pt x="8" y="14"/>
                </a:lnTo>
                <a:lnTo>
                  <a:pt x="8" y="9"/>
                </a:lnTo>
                <a:lnTo>
                  <a:pt x="11" y="6"/>
                </a:lnTo>
                <a:lnTo>
                  <a:pt x="14" y="6"/>
                </a:lnTo>
                <a:lnTo>
                  <a:pt x="17" y="6"/>
                </a:lnTo>
                <a:lnTo>
                  <a:pt x="20" y="6"/>
                </a:lnTo>
                <a:lnTo>
                  <a:pt x="20" y="0"/>
                </a:lnTo>
                <a:lnTo>
                  <a:pt x="17" y="0"/>
                </a:lnTo>
                <a:lnTo>
                  <a:pt x="14" y="0"/>
                </a:lnTo>
                <a:lnTo>
                  <a:pt x="8" y="3"/>
                </a:lnTo>
                <a:lnTo>
                  <a:pt x="6" y="6"/>
                </a:lnTo>
                <a:lnTo>
                  <a:pt x="3" y="11"/>
                </a:lnTo>
                <a:lnTo>
                  <a:pt x="3" y="17"/>
                </a:lnTo>
                <a:lnTo>
                  <a:pt x="3" y="37"/>
                </a:lnTo>
                <a:lnTo>
                  <a:pt x="0" y="37"/>
                </a:lnTo>
                <a:lnTo>
                  <a:pt x="0" y="40"/>
                </a:lnTo>
                <a:lnTo>
                  <a:pt x="3" y="40"/>
                </a:lnTo>
                <a:lnTo>
                  <a:pt x="3" y="79"/>
                </a:lnTo>
                <a:lnTo>
                  <a:pt x="8" y="79"/>
                </a:lnTo>
                <a:lnTo>
                  <a:pt x="8" y="4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2" name="Freeform 14"/>
          <xdr:cNvSpPr>
            <a:spLocks noEditPoints="1"/>
          </xdr:cNvSpPr>
        </xdr:nvSpPr>
        <xdr:spPr bwMode="auto">
          <a:xfrm>
            <a:off x="4665" y="3466"/>
            <a:ext cx="42" cy="45"/>
          </a:xfrm>
          <a:custGeom>
            <a:avLst/>
            <a:gdLst>
              <a:gd name="T0" fmla="*/ 19 w 42"/>
              <a:gd name="T1" fmla="*/ 0 h 45"/>
              <a:gd name="T2" fmla="*/ 11 w 42"/>
              <a:gd name="T3" fmla="*/ 3 h 45"/>
              <a:gd name="T4" fmla="*/ 5 w 42"/>
              <a:gd name="T5" fmla="*/ 9 h 45"/>
              <a:gd name="T6" fmla="*/ 0 w 42"/>
              <a:gd name="T7" fmla="*/ 14 h 45"/>
              <a:gd name="T8" fmla="*/ 0 w 42"/>
              <a:gd name="T9" fmla="*/ 23 h 45"/>
              <a:gd name="T10" fmla="*/ 0 w 42"/>
              <a:gd name="T11" fmla="*/ 31 h 45"/>
              <a:gd name="T12" fmla="*/ 5 w 42"/>
              <a:gd name="T13" fmla="*/ 40 h 45"/>
              <a:gd name="T14" fmla="*/ 11 w 42"/>
              <a:gd name="T15" fmla="*/ 42 h 45"/>
              <a:gd name="T16" fmla="*/ 19 w 42"/>
              <a:gd name="T17" fmla="*/ 45 h 45"/>
              <a:gd name="T18" fmla="*/ 31 w 42"/>
              <a:gd name="T19" fmla="*/ 42 h 45"/>
              <a:gd name="T20" fmla="*/ 36 w 42"/>
              <a:gd name="T21" fmla="*/ 40 h 45"/>
              <a:gd name="T22" fmla="*/ 42 w 42"/>
              <a:gd name="T23" fmla="*/ 31 h 45"/>
              <a:gd name="T24" fmla="*/ 42 w 42"/>
              <a:gd name="T25" fmla="*/ 23 h 45"/>
              <a:gd name="T26" fmla="*/ 42 w 42"/>
              <a:gd name="T27" fmla="*/ 14 h 45"/>
              <a:gd name="T28" fmla="*/ 36 w 42"/>
              <a:gd name="T29" fmla="*/ 6 h 45"/>
              <a:gd name="T30" fmla="*/ 31 w 42"/>
              <a:gd name="T31" fmla="*/ 3 h 45"/>
              <a:gd name="T32" fmla="*/ 19 w 42"/>
              <a:gd name="T33" fmla="*/ 0 h 45"/>
              <a:gd name="T34" fmla="*/ 19 w 42"/>
              <a:gd name="T35" fmla="*/ 6 h 45"/>
              <a:gd name="T36" fmla="*/ 28 w 42"/>
              <a:gd name="T37" fmla="*/ 6 h 45"/>
              <a:gd name="T38" fmla="*/ 34 w 42"/>
              <a:gd name="T39" fmla="*/ 9 h 45"/>
              <a:gd name="T40" fmla="*/ 36 w 42"/>
              <a:gd name="T41" fmla="*/ 14 h 45"/>
              <a:gd name="T42" fmla="*/ 39 w 42"/>
              <a:gd name="T43" fmla="*/ 23 h 45"/>
              <a:gd name="T44" fmla="*/ 36 w 42"/>
              <a:gd name="T45" fmla="*/ 31 h 45"/>
              <a:gd name="T46" fmla="*/ 34 w 42"/>
              <a:gd name="T47" fmla="*/ 37 h 45"/>
              <a:gd name="T48" fmla="*/ 28 w 42"/>
              <a:gd name="T49" fmla="*/ 40 h 45"/>
              <a:gd name="T50" fmla="*/ 19 w 42"/>
              <a:gd name="T51" fmla="*/ 42 h 45"/>
              <a:gd name="T52" fmla="*/ 14 w 42"/>
              <a:gd name="T53" fmla="*/ 40 h 45"/>
              <a:gd name="T54" fmla="*/ 8 w 42"/>
              <a:gd name="T55" fmla="*/ 37 h 45"/>
              <a:gd name="T56" fmla="*/ 5 w 42"/>
              <a:gd name="T57" fmla="*/ 31 h 45"/>
              <a:gd name="T58" fmla="*/ 3 w 42"/>
              <a:gd name="T59" fmla="*/ 23 h 45"/>
              <a:gd name="T60" fmla="*/ 5 w 42"/>
              <a:gd name="T61" fmla="*/ 17 h 45"/>
              <a:gd name="T62" fmla="*/ 8 w 42"/>
              <a:gd name="T63" fmla="*/ 11 h 45"/>
              <a:gd name="T64" fmla="*/ 14 w 42"/>
              <a:gd name="T65" fmla="*/ 6 h 45"/>
              <a:gd name="T66" fmla="*/ 19 w 42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2"/>
              <a:gd name="T103" fmla="*/ 0 h 45"/>
              <a:gd name="T104" fmla="*/ 42 w 42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2" h="45">
                <a:moveTo>
                  <a:pt x="19" y="0"/>
                </a:moveTo>
                <a:lnTo>
                  <a:pt x="11" y="3"/>
                </a:lnTo>
                <a:lnTo>
                  <a:pt x="5" y="9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5" y="40"/>
                </a:lnTo>
                <a:lnTo>
                  <a:pt x="11" y="42"/>
                </a:lnTo>
                <a:lnTo>
                  <a:pt x="19" y="45"/>
                </a:lnTo>
                <a:lnTo>
                  <a:pt x="31" y="42"/>
                </a:lnTo>
                <a:lnTo>
                  <a:pt x="36" y="40"/>
                </a:lnTo>
                <a:lnTo>
                  <a:pt x="42" y="31"/>
                </a:lnTo>
                <a:lnTo>
                  <a:pt x="42" y="23"/>
                </a:lnTo>
                <a:lnTo>
                  <a:pt x="42" y="14"/>
                </a:lnTo>
                <a:lnTo>
                  <a:pt x="36" y="6"/>
                </a:lnTo>
                <a:lnTo>
                  <a:pt x="31" y="3"/>
                </a:lnTo>
                <a:lnTo>
                  <a:pt x="19" y="0"/>
                </a:lnTo>
                <a:close/>
                <a:moveTo>
                  <a:pt x="19" y="6"/>
                </a:moveTo>
                <a:lnTo>
                  <a:pt x="28" y="6"/>
                </a:lnTo>
                <a:lnTo>
                  <a:pt x="34" y="9"/>
                </a:lnTo>
                <a:lnTo>
                  <a:pt x="36" y="14"/>
                </a:lnTo>
                <a:lnTo>
                  <a:pt x="39" y="23"/>
                </a:lnTo>
                <a:lnTo>
                  <a:pt x="36" y="31"/>
                </a:lnTo>
                <a:lnTo>
                  <a:pt x="34" y="37"/>
                </a:lnTo>
                <a:lnTo>
                  <a:pt x="28" y="40"/>
                </a:lnTo>
                <a:lnTo>
                  <a:pt x="19" y="42"/>
                </a:lnTo>
                <a:lnTo>
                  <a:pt x="14" y="40"/>
                </a:lnTo>
                <a:lnTo>
                  <a:pt x="8" y="37"/>
                </a:lnTo>
                <a:lnTo>
                  <a:pt x="5" y="31"/>
                </a:lnTo>
                <a:lnTo>
                  <a:pt x="3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19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3" name="Freeform 15"/>
          <xdr:cNvSpPr>
            <a:spLocks/>
          </xdr:cNvSpPr>
        </xdr:nvSpPr>
        <xdr:spPr bwMode="auto">
          <a:xfrm>
            <a:off x="4716" y="3466"/>
            <a:ext cx="17" cy="45"/>
          </a:xfrm>
          <a:custGeom>
            <a:avLst/>
            <a:gdLst>
              <a:gd name="T0" fmla="*/ 2 w 17"/>
              <a:gd name="T1" fmla="*/ 3 h 45"/>
              <a:gd name="T2" fmla="*/ 0 w 17"/>
              <a:gd name="T3" fmla="*/ 3 h 45"/>
              <a:gd name="T4" fmla="*/ 0 w 17"/>
              <a:gd name="T5" fmla="*/ 45 h 45"/>
              <a:gd name="T6" fmla="*/ 2 w 17"/>
              <a:gd name="T7" fmla="*/ 45 h 45"/>
              <a:gd name="T8" fmla="*/ 2 w 17"/>
              <a:gd name="T9" fmla="*/ 23 h 45"/>
              <a:gd name="T10" fmla="*/ 2 w 17"/>
              <a:gd name="T11" fmla="*/ 17 h 45"/>
              <a:gd name="T12" fmla="*/ 2 w 17"/>
              <a:gd name="T13" fmla="*/ 14 h 45"/>
              <a:gd name="T14" fmla="*/ 5 w 17"/>
              <a:gd name="T15" fmla="*/ 9 h 45"/>
              <a:gd name="T16" fmla="*/ 8 w 17"/>
              <a:gd name="T17" fmla="*/ 6 h 45"/>
              <a:gd name="T18" fmla="*/ 11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3 h 45"/>
              <a:gd name="T26" fmla="*/ 14 w 17"/>
              <a:gd name="T27" fmla="*/ 0 h 45"/>
              <a:gd name="T28" fmla="*/ 14 w 17"/>
              <a:gd name="T29" fmla="*/ 0 h 45"/>
              <a:gd name="T30" fmla="*/ 8 w 17"/>
              <a:gd name="T31" fmla="*/ 0 h 45"/>
              <a:gd name="T32" fmla="*/ 5 w 17"/>
              <a:gd name="T33" fmla="*/ 3 h 45"/>
              <a:gd name="T34" fmla="*/ 2 w 17"/>
              <a:gd name="T35" fmla="*/ 6 h 45"/>
              <a:gd name="T36" fmla="*/ 2 w 17"/>
              <a:gd name="T37" fmla="*/ 6 h 45"/>
              <a:gd name="T38" fmla="*/ 2 w 17"/>
              <a:gd name="T39" fmla="*/ 3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2" y="3"/>
                </a:moveTo>
                <a:lnTo>
                  <a:pt x="0" y="3"/>
                </a:lnTo>
                <a:lnTo>
                  <a:pt x="0" y="45"/>
                </a:lnTo>
                <a:lnTo>
                  <a:pt x="2" y="45"/>
                </a:lnTo>
                <a:lnTo>
                  <a:pt x="2" y="23"/>
                </a:lnTo>
                <a:lnTo>
                  <a:pt x="2" y="17"/>
                </a:lnTo>
                <a:lnTo>
                  <a:pt x="2" y="14"/>
                </a:lnTo>
                <a:lnTo>
                  <a:pt x="5" y="9"/>
                </a:lnTo>
                <a:lnTo>
                  <a:pt x="8" y="6"/>
                </a:lnTo>
                <a:lnTo>
                  <a:pt x="11" y="6"/>
                </a:lnTo>
                <a:lnTo>
                  <a:pt x="14" y="6"/>
                </a:lnTo>
                <a:lnTo>
                  <a:pt x="17" y="3"/>
                </a:lnTo>
                <a:lnTo>
                  <a:pt x="14" y="0"/>
                </a:lnTo>
                <a:lnTo>
                  <a:pt x="8" y="0"/>
                </a:lnTo>
                <a:lnTo>
                  <a:pt x="5" y="3"/>
                </a:lnTo>
                <a:lnTo>
                  <a:pt x="2" y="6"/>
                </a:lnTo>
                <a:lnTo>
                  <a:pt x="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4" name="Freeform 16"/>
          <xdr:cNvSpPr>
            <a:spLocks/>
          </xdr:cNvSpPr>
        </xdr:nvSpPr>
        <xdr:spPr bwMode="auto">
          <a:xfrm>
            <a:off x="4738" y="3466"/>
            <a:ext cx="54" cy="45"/>
          </a:xfrm>
          <a:custGeom>
            <a:avLst/>
            <a:gdLst>
              <a:gd name="T0" fmla="*/ 3 w 54"/>
              <a:gd name="T1" fmla="*/ 3 h 45"/>
              <a:gd name="T2" fmla="*/ 0 w 54"/>
              <a:gd name="T3" fmla="*/ 3 h 45"/>
              <a:gd name="T4" fmla="*/ 0 w 54"/>
              <a:gd name="T5" fmla="*/ 45 h 45"/>
              <a:gd name="T6" fmla="*/ 3 w 54"/>
              <a:gd name="T7" fmla="*/ 45 h 45"/>
              <a:gd name="T8" fmla="*/ 3 w 54"/>
              <a:gd name="T9" fmla="*/ 20 h 45"/>
              <a:gd name="T10" fmla="*/ 6 w 54"/>
              <a:gd name="T11" fmla="*/ 17 h 45"/>
              <a:gd name="T12" fmla="*/ 6 w 54"/>
              <a:gd name="T13" fmla="*/ 11 h 45"/>
              <a:gd name="T14" fmla="*/ 9 w 54"/>
              <a:gd name="T15" fmla="*/ 9 h 45"/>
              <a:gd name="T16" fmla="*/ 12 w 54"/>
              <a:gd name="T17" fmla="*/ 6 h 45"/>
              <a:gd name="T18" fmla="*/ 14 w 54"/>
              <a:gd name="T19" fmla="*/ 6 h 45"/>
              <a:gd name="T20" fmla="*/ 20 w 54"/>
              <a:gd name="T21" fmla="*/ 6 h 45"/>
              <a:gd name="T22" fmla="*/ 23 w 54"/>
              <a:gd name="T23" fmla="*/ 9 h 45"/>
              <a:gd name="T24" fmla="*/ 23 w 54"/>
              <a:gd name="T25" fmla="*/ 14 h 45"/>
              <a:gd name="T26" fmla="*/ 26 w 54"/>
              <a:gd name="T27" fmla="*/ 17 h 45"/>
              <a:gd name="T28" fmla="*/ 26 w 54"/>
              <a:gd name="T29" fmla="*/ 45 h 45"/>
              <a:gd name="T30" fmla="*/ 29 w 54"/>
              <a:gd name="T31" fmla="*/ 45 h 45"/>
              <a:gd name="T32" fmla="*/ 29 w 54"/>
              <a:gd name="T33" fmla="*/ 20 h 45"/>
              <a:gd name="T34" fmla="*/ 29 w 54"/>
              <a:gd name="T35" fmla="*/ 14 h 45"/>
              <a:gd name="T36" fmla="*/ 31 w 54"/>
              <a:gd name="T37" fmla="*/ 9 h 45"/>
              <a:gd name="T38" fmla="*/ 34 w 54"/>
              <a:gd name="T39" fmla="*/ 6 h 45"/>
              <a:gd name="T40" fmla="*/ 40 w 54"/>
              <a:gd name="T41" fmla="*/ 6 h 45"/>
              <a:gd name="T42" fmla="*/ 46 w 54"/>
              <a:gd name="T43" fmla="*/ 6 h 45"/>
              <a:gd name="T44" fmla="*/ 48 w 54"/>
              <a:gd name="T45" fmla="*/ 9 h 45"/>
              <a:gd name="T46" fmla="*/ 48 w 54"/>
              <a:gd name="T47" fmla="*/ 11 h 45"/>
              <a:gd name="T48" fmla="*/ 48 w 54"/>
              <a:gd name="T49" fmla="*/ 17 h 45"/>
              <a:gd name="T50" fmla="*/ 48 w 54"/>
              <a:gd name="T51" fmla="*/ 45 h 45"/>
              <a:gd name="T52" fmla="*/ 54 w 54"/>
              <a:gd name="T53" fmla="*/ 45 h 45"/>
              <a:gd name="T54" fmla="*/ 54 w 54"/>
              <a:gd name="T55" fmla="*/ 17 h 45"/>
              <a:gd name="T56" fmla="*/ 54 w 54"/>
              <a:gd name="T57" fmla="*/ 11 h 45"/>
              <a:gd name="T58" fmla="*/ 51 w 54"/>
              <a:gd name="T59" fmla="*/ 9 h 45"/>
              <a:gd name="T60" fmla="*/ 48 w 54"/>
              <a:gd name="T61" fmla="*/ 3 h 45"/>
              <a:gd name="T62" fmla="*/ 46 w 54"/>
              <a:gd name="T63" fmla="*/ 0 h 45"/>
              <a:gd name="T64" fmla="*/ 40 w 54"/>
              <a:gd name="T65" fmla="*/ 0 h 45"/>
              <a:gd name="T66" fmla="*/ 34 w 54"/>
              <a:gd name="T67" fmla="*/ 0 h 45"/>
              <a:gd name="T68" fmla="*/ 31 w 54"/>
              <a:gd name="T69" fmla="*/ 3 h 45"/>
              <a:gd name="T70" fmla="*/ 29 w 54"/>
              <a:gd name="T71" fmla="*/ 9 h 45"/>
              <a:gd name="T72" fmla="*/ 26 w 54"/>
              <a:gd name="T73" fmla="*/ 3 h 45"/>
              <a:gd name="T74" fmla="*/ 20 w 54"/>
              <a:gd name="T75" fmla="*/ 0 h 45"/>
              <a:gd name="T76" fmla="*/ 14 w 54"/>
              <a:gd name="T77" fmla="*/ 0 h 45"/>
              <a:gd name="T78" fmla="*/ 12 w 54"/>
              <a:gd name="T79" fmla="*/ 0 h 45"/>
              <a:gd name="T80" fmla="*/ 6 w 54"/>
              <a:gd name="T81" fmla="*/ 3 h 45"/>
              <a:gd name="T82" fmla="*/ 6 w 54"/>
              <a:gd name="T83" fmla="*/ 6 h 45"/>
              <a:gd name="T84" fmla="*/ 3 w 54"/>
              <a:gd name="T85" fmla="*/ 6 h 45"/>
              <a:gd name="T86" fmla="*/ 3 w 54"/>
              <a:gd name="T87" fmla="*/ 3 h 4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54"/>
              <a:gd name="T133" fmla="*/ 0 h 45"/>
              <a:gd name="T134" fmla="*/ 54 w 54"/>
              <a:gd name="T135" fmla="*/ 45 h 45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54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0"/>
                </a:lnTo>
                <a:lnTo>
                  <a:pt x="6" y="17"/>
                </a:lnTo>
                <a:lnTo>
                  <a:pt x="6" y="11"/>
                </a:lnTo>
                <a:lnTo>
                  <a:pt x="9" y="9"/>
                </a:lnTo>
                <a:lnTo>
                  <a:pt x="12" y="6"/>
                </a:lnTo>
                <a:lnTo>
                  <a:pt x="14" y="6"/>
                </a:lnTo>
                <a:lnTo>
                  <a:pt x="20" y="6"/>
                </a:lnTo>
                <a:lnTo>
                  <a:pt x="23" y="9"/>
                </a:lnTo>
                <a:lnTo>
                  <a:pt x="23" y="14"/>
                </a:lnTo>
                <a:lnTo>
                  <a:pt x="26" y="17"/>
                </a:lnTo>
                <a:lnTo>
                  <a:pt x="26" y="45"/>
                </a:lnTo>
                <a:lnTo>
                  <a:pt x="29" y="45"/>
                </a:lnTo>
                <a:lnTo>
                  <a:pt x="29" y="20"/>
                </a:lnTo>
                <a:lnTo>
                  <a:pt x="29" y="14"/>
                </a:lnTo>
                <a:lnTo>
                  <a:pt x="31" y="9"/>
                </a:lnTo>
                <a:lnTo>
                  <a:pt x="34" y="6"/>
                </a:lnTo>
                <a:lnTo>
                  <a:pt x="40" y="6"/>
                </a:lnTo>
                <a:lnTo>
                  <a:pt x="46" y="6"/>
                </a:lnTo>
                <a:lnTo>
                  <a:pt x="48" y="9"/>
                </a:lnTo>
                <a:lnTo>
                  <a:pt x="48" y="11"/>
                </a:lnTo>
                <a:lnTo>
                  <a:pt x="48" y="17"/>
                </a:lnTo>
                <a:lnTo>
                  <a:pt x="48" y="45"/>
                </a:lnTo>
                <a:lnTo>
                  <a:pt x="54" y="45"/>
                </a:lnTo>
                <a:lnTo>
                  <a:pt x="54" y="17"/>
                </a:lnTo>
                <a:lnTo>
                  <a:pt x="54" y="11"/>
                </a:lnTo>
                <a:lnTo>
                  <a:pt x="51" y="9"/>
                </a:lnTo>
                <a:lnTo>
                  <a:pt x="48" y="3"/>
                </a:lnTo>
                <a:lnTo>
                  <a:pt x="46" y="0"/>
                </a:lnTo>
                <a:lnTo>
                  <a:pt x="40" y="0"/>
                </a:lnTo>
                <a:lnTo>
                  <a:pt x="34" y="0"/>
                </a:lnTo>
                <a:lnTo>
                  <a:pt x="31" y="3"/>
                </a:lnTo>
                <a:lnTo>
                  <a:pt x="29" y="9"/>
                </a:lnTo>
                <a:lnTo>
                  <a:pt x="26" y="3"/>
                </a:lnTo>
                <a:lnTo>
                  <a:pt x="20" y="0"/>
                </a:lnTo>
                <a:lnTo>
                  <a:pt x="14" y="0"/>
                </a:lnTo>
                <a:lnTo>
                  <a:pt x="12" y="0"/>
                </a:lnTo>
                <a:lnTo>
                  <a:pt x="6" y="3"/>
                </a:lnTo>
                <a:lnTo>
                  <a:pt x="6" y="6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5" name="Freeform 17"/>
          <xdr:cNvSpPr>
            <a:spLocks noEditPoints="1"/>
          </xdr:cNvSpPr>
        </xdr:nvSpPr>
        <xdr:spPr bwMode="auto">
          <a:xfrm>
            <a:off x="4798" y="3466"/>
            <a:ext cx="42" cy="45"/>
          </a:xfrm>
          <a:custGeom>
            <a:avLst/>
            <a:gdLst>
              <a:gd name="T0" fmla="*/ 19 w 42"/>
              <a:gd name="T1" fmla="*/ 6 h 45"/>
              <a:gd name="T2" fmla="*/ 28 w 42"/>
              <a:gd name="T3" fmla="*/ 6 h 45"/>
              <a:gd name="T4" fmla="*/ 34 w 42"/>
              <a:gd name="T5" fmla="*/ 9 h 45"/>
              <a:gd name="T6" fmla="*/ 36 w 42"/>
              <a:gd name="T7" fmla="*/ 14 h 45"/>
              <a:gd name="T8" fmla="*/ 36 w 42"/>
              <a:gd name="T9" fmla="*/ 23 h 45"/>
              <a:gd name="T10" fmla="*/ 36 w 42"/>
              <a:gd name="T11" fmla="*/ 28 h 45"/>
              <a:gd name="T12" fmla="*/ 34 w 42"/>
              <a:gd name="T13" fmla="*/ 37 h 45"/>
              <a:gd name="T14" fmla="*/ 28 w 42"/>
              <a:gd name="T15" fmla="*/ 40 h 45"/>
              <a:gd name="T16" fmla="*/ 19 w 42"/>
              <a:gd name="T17" fmla="*/ 42 h 45"/>
              <a:gd name="T18" fmla="*/ 14 w 42"/>
              <a:gd name="T19" fmla="*/ 40 h 45"/>
              <a:gd name="T20" fmla="*/ 8 w 42"/>
              <a:gd name="T21" fmla="*/ 37 h 45"/>
              <a:gd name="T22" fmla="*/ 5 w 42"/>
              <a:gd name="T23" fmla="*/ 28 h 45"/>
              <a:gd name="T24" fmla="*/ 5 w 42"/>
              <a:gd name="T25" fmla="*/ 23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6 h 45"/>
              <a:gd name="T32" fmla="*/ 19 w 42"/>
              <a:gd name="T33" fmla="*/ 6 h 45"/>
              <a:gd name="T34" fmla="*/ 42 w 42"/>
              <a:gd name="T35" fmla="*/ 3 h 45"/>
              <a:gd name="T36" fmla="*/ 36 w 42"/>
              <a:gd name="T37" fmla="*/ 3 h 45"/>
              <a:gd name="T38" fmla="*/ 36 w 42"/>
              <a:gd name="T39" fmla="*/ 9 h 45"/>
              <a:gd name="T40" fmla="*/ 36 w 42"/>
              <a:gd name="T41" fmla="*/ 9 h 45"/>
              <a:gd name="T42" fmla="*/ 34 w 42"/>
              <a:gd name="T43" fmla="*/ 6 h 45"/>
              <a:gd name="T44" fmla="*/ 28 w 42"/>
              <a:gd name="T45" fmla="*/ 3 h 45"/>
              <a:gd name="T46" fmla="*/ 19 w 42"/>
              <a:gd name="T47" fmla="*/ 0 h 45"/>
              <a:gd name="T48" fmla="*/ 11 w 42"/>
              <a:gd name="T49" fmla="*/ 3 h 45"/>
              <a:gd name="T50" fmla="*/ 5 w 42"/>
              <a:gd name="T51" fmla="*/ 6 h 45"/>
              <a:gd name="T52" fmla="*/ 3 w 42"/>
              <a:gd name="T53" fmla="*/ 14 h 45"/>
              <a:gd name="T54" fmla="*/ 0 w 42"/>
              <a:gd name="T55" fmla="*/ 23 h 45"/>
              <a:gd name="T56" fmla="*/ 3 w 42"/>
              <a:gd name="T57" fmla="*/ 31 h 45"/>
              <a:gd name="T58" fmla="*/ 5 w 42"/>
              <a:gd name="T59" fmla="*/ 40 h 45"/>
              <a:gd name="T60" fmla="*/ 11 w 42"/>
              <a:gd name="T61" fmla="*/ 42 h 45"/>
              <a:gd name="T62" fmla="*/ 19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7 h 45"/>
              <a:gd name="T70" fmla="*/ 36 w 42"/>
              <a:gd name="T71" fmla="*/ 37 h 45"/>
              <a:gd name="T72" fmla="*/ 36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19" y="6"/>
                </a:moveTo>
                <a:lnTo>
                  <a:pt x="28" y="6"/>
                </a:lnTo>
                <a:lnTo>
                  <a:pt x="34" y="9"/>
                </a:lnTo>
                <a:lnTo>
                  <a:pt x="36" y="14"/>
                </a:lnTo>
                <a:lnTo>
                  <a:pt x="36" y="23"/>
                </a:lnTo>
                <a:lnTo>
                  <a:pt x="36" y="28"/>
                </a:lnTo>
                <a:lnTo>
                  <a:pt x="34" y="37"/>
                </a:lnTo>
                <a:lnTo>
                  <a:pt x="28" y="40"/>
                </a:lnTo>
                <a:lnTo>
                  <a:pt x="19" y="42"/>
                </a:lnTo>
                <a:lnTo>
                  <a:pt x="14" y="40"/>
                </a:lnTo>
                <a:lnTo>
                  <a:pt x="8" y="37"/>
                </a:lnTo>
                <a:lnTo>
                  <a:pt x="5" y="28"/>
                </a:lnTo>
                <a:lnTo>
                  <a:pt x="5" y="23"/>
                </a:lnTo>
                <a:lnTo>
                  <a:pt x="5" y="17"/>
                </a:lnTo>
                <a:lnTo>
                  <a:pt x="8" y="11"/>
                </a:lnTo>
                <a:lnTo>
                  <a:pt x="14" y="6"/>
                </a:lnTo>
                <a:lnTo>
                  <a:pt x="19" y="6"/>
                </a:lnTo>
                <a:close/>
                <a:moveTo>
                  <a:pt x="42" y="3"/>
                </a:moveTo>
                <a:lnTo>
                  <a:pt x="36" y="3"/>
                </a:lnTo>
                <a:lnTo>
                  <a:pt x="36" y="9"/>
                </a:lnTo>
                <a:lnTo>
                  <a:pt x="34" y="6"/>
                </a:lnTo>
                <a:lnTo>
                  <a:pt x="28" y="3"/>
                </a:lnTo>
                <a:lnTo>
                  <a:pt x="19" y="0"/>
                </a:lnTo>
                <a:lnTo>
                  <a:pt x="11" y="3"/>
                </a:lnTo>
                <a:lnTo>
                  <a:pt x="5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5" y="40"/>
                </a:lnTo>
                <a:lnTo>
                  <a:pt x="11" y="42"/>
                </a:lnTo>
                <a:lnTo>
                  <a:pt x="19" y="45"/>
                </a:lnTo>
                <a:lnTo>
                  <a:pt x="28" y="45"/>
                </a:lnTo>
                <a:lnTo>
                  <a:pt x="34" y="42"/>
                </a:lnTo>
                <a:lnTo>
                  <a:pt x="36" y="37"/>
                </a:lnTo>
                <a:lnTo>
                  <a:pt x="36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6" name="Freeform 18"/>
          <xdr:cNvSpPr>
            <a:spLocks/>
          </xdr:cNvSpPr>
        </xdr:nvSpPr>
        <xdr:spPr bwMode="auto">
          <a:xfrm>
            <a:off x="4846" y="3452"/>
            <a:ext cx="17" cy="59"/>
          </a:xfrm>
          <a:custGeom>
            <a:avLst/>
            <a:gdLst>
              <a:gd name="T0" fmla="*/ 8 w 17"/>
              <a:gd name="T1" fmla="*/ 20 h 59"/>
              <a:gd name="T2" fmla="*/ 17 w 17"/>
              <a:gd name="T3" fmla="*/ 20 h 59"/>
              <a:gd name="T4" fmla="*/ 17 w 17"/>
              <a:gd name="T5" fmla="*/ 17 h 59"/>
              <a:gd name="T6" fmla="*/ 8 w 17"/>
              <a:gd name="T7" fmla="*/ 17 h 59"/>
              <a:gd name="T8" fmla="*/ 8 w 17"/>
              <a:gd name="T9" fmla="*/ 0 h 59"/>
              <a:gd name="T10" fmla="*/ 5 w 17"/>
              <a:gd name="T11" fmla="*/ 0 h 59"/>
              <a:gd name="T12" fmla="*/ 5 w 17"/>
              <a:gd name="T13" fmla="*/ 17 h 59"/>
              <a:gd name="T14" fmla="*/ 0 w 17"/>
              <a:gd name="T15" fmla="*/ 17 h 59"/>
              <a:gd name="T16" fmla="*/ 0 w 17"/>
              <a:gd name="T17" fmla="*/ 20 h 59"/>
              <a:gd name="T18" fmla="*/ 5 w 17"/>
              <a:gd name="T19" fmla="*/ 20 h 59"/>
              <a:gd name="T20" fmla="*/ 5 w 17"/>
              <a:gd name="T21" fmla="*/ 59 h 59"/>
              <a:gd name="T22" fmla="*/ 8 w 17"/>
              <a:gd name="T23" fmla="*/ 59 h 59"/>
              <a:gd name="T24" fmla="*/ 8 w 17"/>
              <a:gd name="T25" fmla="*/ 20 h 5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7"/>
              <a:gd name="T40" fmla="*/ 0 h 59"/>
              <a:gd name="T41" fmla="*/ 17 w 17"/>
              <a:gd name="T42" fmla="*/ 59 h 5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7" h="59">
                <a:moveTo>
                  <a:pt x="8" y="20"/>
                </a:moveTo>
                <a:lnTo>
                  <a:pt x="17" y="20"/>
                </a:lnTo>
                <a:lnTo>
                  <a:pt x="17" y="17"/>
                </a:lnTo>
                <a:lnTo>
                  <a:pt x="8" y="17"/>
                </a:lnTo>
                <a:lnTo>
                  <a:pt x="8" y="0"/>
                </a:lnTo>
                <a:lnTo>
                  <a:pt x="5" y="0"/>
                </a:lnTo>
                <a:lnTo>
                  <a:pt x="5" y="17"/>
                </a:lnTo>
                <a:lnTo>
                  <a:pt x="0" y="17"/>
                </a:lnTo>
                <a:lnTo>
                  <a:pt x="0" y="20"/>
                </a:lnTo>
                <a:lnTo>
                  <a:pt x="5" y="20"/>
                </a:lnTo>
                <a:lnTo>
                  <a:pt x="5" y="59"/>
                </a:lnTo>
                <a:lnTo>
                  <a:pt x="8" y="59"/>
                </a:lnTo>
                <a:lnTo>
                  <a:pt x="8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7" name="Freeform 19"/>
          <xdr:cNvSpPr>
            <a:spLocks noEditPoints="1"/>
          </xdr:cNvSpPr>
        </xdr:nvSpPr>
        <xdr:spPr bwMode="auto">
          <a:xfrm>
            <a:off x="4866" y="3449"/>
            <a:ext cx="8" cy="62"/>
          </a:xfrm>
          <a:custGeom>
            <a:avLst/>
            <a:gdLst>
              <a:gd name="T0" fmla="*/ 5 w 8"/>
              <a:gd name="T1" fmla="*/ 20 h 62"/>
              <a:gd name="T2" fmla="*/ 2 w 8"/>
              <a:gd name="T3" fmla="*/ 20 h 62"/>
              <a:gd name="T4" fmla="*/ 2 w 8"/>
              <a:gd name="T5" fmla="*/ 62 h 62"/>
              <a:gd name="T6" fmla="*/ 5 w 8"/>
              <a:gd name="T7" fmla="*/ 62 h 62"/>
              <a:gd name="T8" fmla="*/ 5 w 8"/>
              <a:gd name="T9" fmla="*/ 20 h 62"/>
              <a:gd name="T10" fmla="*/ 5 w 8"/>
              <a:gd name="T11" fmla="*/ 0 h 62"/>
              <a:gd name="T12" fmla="*/ 2 w 8"/>
              <a:gd name="T13" fmla="*/ 3 h 62"/>
              <a:gd name="T14" fmla="*/ 0 w 8"/>
              <a:gd name="T15" fmla="*/ 3 h 62"/>
              <a:gd name="T16" fmla="*/ 2 w 8"/>
              <a:gd name="T17" fmla="*/ 6 h 62"/>
              <a:gd name="T18" fmla="*/ 5 w 8"/>
              <a:gd name="T19" fmla="*/ 9 h 62"/>
              <a:gd name="T20" fmla="*/ 8 w 8"/>
              <a:gd name="T21" fmla="*/ 6 h 62"/>
              <a:gd name="T22" fmla="*/ 8 w 8"/>
              <a:gd name="T23" fmla="*/ 3 h 62"/>
              <a:gd name="T24" fmla="*/ 8 w 8"/>
              <a:gd name="T25" fmla="*/ 3 h 62"/>
              <a:gd name="T26" fmla="*/ 5 w 8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2"/>
              <a:gd name="T44" fmla="*/ 8 w 8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2">
                <a:moveTo>
                  <a:pt x="5" y="20"/>
                </a:moveTo>
                <a:lnTo>
                  <a:pt x="2" y="20"/>
                </a:lnTo>
                <a:lnTo>
                  <a:pt x="2" y="62"/>
                </a:lnTo>
                <a:lnTo>
                  <a:pt x="5" y="62"/>
                </a:lnTo>
                <a:lnTo>
                  <a:pt x="5" y="20"/>
                </a:lnTo>
                <a:close/>
                <a:moveTo>
                  <a:pt x="5" y="0"/>
                </a:moveTo>
                <a:lnTo>
                  <a:pt x="2" y="3"/>
                </a:lnTo>
                <a:lnTo>
                  <a:pt x="0" y="3"/>
                </a:lnTo>
                <a:lnTo>
                  <a:pt x="2" y="6"/>
                </a:lnTo>
                <a:lnTo>
                  <a:pt x="5" y="9"/>
                </a:lnTo>
                <a:lnTo>
                  <a:pt x="8" y="6"/>
                </a:lnTo>
                <a:lnTo>
                  <a:pt x="8" y="3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8" name="Freeform 20"/>
          <xdr:cNvSpPr>
            <a:spLocks/>
          </xdr:cNvSpPr>
        </xdr:nvSpPr>
        <xdr:spPr bwMode="auto">
          <a:xfrm>
            <a:off x="4880" y="3466"/>
            <a:ext cx="39" cy="45"/>
          </a:xfrm>
          <a:custGeom>
            <a:avLst/>
            <a:gdLst>
              <a:gd name="T0" fmla="*/ 37 w 39"/>
              <a:gd name="T1" fmla="*/ 6 h 45"/>
              <a:gd name="T2" fmla="*/ 31 w 39"/>
              <a:gd name="T3" fmla="*/ 3 h 45"/>
              <a:gd name="T4" fmla="*/ 22 w 39"/>
              <a:gd name="T5" fmla="*/ 0 h 45"/>
              <a:gd name="T6" fmla="*/ 14 w 39"/>
              <a:gd name="T7" fmla="*/ 3 h 45"/>
              <a:gd name="T8" fmla="*/ 8 w 39"/>
              <a:gd name="T9" fmla="*/ 6 h 45"/>
              <a:gd name="T10" fmla="*/ 3 w 39"/>
              <a:gd name="T11" fmla="*/ 14 h 45"/>
              <a:gd name="T12" fmla="*/ 0 w 39"/>
              <a:gd name="T13" fmla="*/ 23 h 45"/>
              <a:gd name="T14" fmla="*/ 3 w 39"/>
              <a:gd name="T15" fmla="*/ 31 h 45"/>
              <a:gd name="T16" fmla="*/ 8 w 39"/>
              <a:gd name="T17" fmla="*/ 40 h 45"/>
              <a:gd name="T18" fmla="*/ 14 w 39"/>
              <a:gd name="T19" fmla="*/ 42 h 45"/>
              <a:gd name="T20" fmla="*/ 22 w 39"/>
              <a:gd name="T21" fmla="*/ 45 h 45"/>
              <a:gd name="T22" fmla="*/ 31 w 39"/>
              <a:gd name="T23" fmla="*/ 42 h 45"/>
              <a:gd name="T24" fmla="*/ 39 w 39"/>
              <a:gd name="T25" fmla="*/ 40 h 45"/>
              <a:gd name="T26" fmla="*/ 39 w 39"/>
              <a:gd name="T27" fmla="*/ 34 h 45"/>
              <a:gd name="T28" fmla="*/ 31 w 39"/>
              <a:gd name="T29" fmla="*/ 40 h 45"/>
              <a:gd name="T30" fmla="*/ 22 w 39"/>
              <a:gd name="T31" fmla="*/ 42 h 45"/>
              <a:gd name="T32" fmla="*/ 17 w 39"/>
              <a:gd name="T33" fmla="*/ 40 h 45"/>
              <a:gd name="T34" fmla="*/ 11 w 39"/>
              <a:gd name="T35" fmla="*/ 37 h 45"/>
              <a:gd name="T36" fmla="*/ 5 w 39"/>
              <a:gd name="T37" fmla="*/ 28 h 45"/>
              <a:gd name="T38" fmla="*/ 5 w 39"/>
              <a:gd name="T39" fmla="*/ 23 h 45"/>
              <a:gd name="T40" fmla="*/ 5 w 39"/>
              <a:gd name="T41" fmla="*/ 17 h 45"/>
              <a:gd name="T42" fmla="*/ 11 w 39"/>
              <a:gd name="T43" fmla="*/ 9 h 45"/>
              <a:gd name="T44" fmla="*/ 17 w 39"/>
              <a:gd name="T45" fmla="*/ 6 h 45"/>
              <a:gd name="T46" fmla="*/ 22 w 39"/>
              <a:gd name="T47" fmla="*/ 6 h 45"/>
              <a:gd name="T48" fmla="*/ 31 w 39"/>
              <a:gd name="T49" fmla="*/ 6 h 45"/>
              <a:gd name="T50" fmla="*/ 37 w 39"/>
              <a:gd name="T51" fmla="*/ 11 h 45"/>
              <a:gd name="T52" fmla="*/ 37 w 39"/>
              <a:gd name="T53" fmla="*/ 6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9"/>
              <a:gd name="T82" fmla="*/ 0 h 45"/>
              <a:gd name="T83" fmla="*/ 39 w 39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9" h="45">
                <a:moveTo>
                  <a:pt x="37" y="6"/>
                </a:moveTo>
                <a:lnTo>
                  <a:pt x="31" y="3"/>
                </a:lnTo>
                <a:lnTo>
                  <a:pt x="22" y="0"/>
                </a:lnTo>
                <a:lnTo>
                  <a:pt x="14" y="3"/>
                </a:lnTo>
                <a:lnTo>
                  <a:pt x="8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8" y="40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9" y="40"/>
                </a:lnTo>
                <a:lnTo>
                  <a:pt x="39" y="34"/>
                </a:lnTo>
                <a:lnTo>
                  <a:pt x="31" y="40"/>
                </a:lnTo>
                <a:lnTo>
                  <a:pt x="22" y="42"/>
                </a:lnTo>
                <a:lnTo>
                  <a:pt x="17" y="40"/>
                </a:lnTo>
                <a:lnTo>
                  <a:pt x="11" y="37"/>
                </a:lnTo>
                <a:lnTo>
                  <a:pt x="5" y="28"/>
                </a:lnTo>
                <a:lnTo>
                  <a:pt x="5" y="23"/>
                </a:lnTo>
                <a:lnTo>
                  <a:pt x="5" y="17"/>
                </a:lnTo>
                <a:lnTo>
                  <a:pt x="11" y="9"/>
                </a:lnTo>
                <a:lnTo>
                  <a:pt x="17" y="6"/>
                </a:lnTo>
                <a:lnTo>
                  <a:pt x="22" y="6"/>
                </a:lnTo>
                <a:lnTo>
                  <a:pt x="31" y="6"/>
                </a:lnTo>
                <a:lnTo>
                  <a:pt x="37" y="11"/>
                </a:lnTo>
                <a:lnTo>
                  <a:pt x="37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59" name="Freeform 21"/>
          <xdr:cNvSpPr>
            <a:spLocks noEditPoints="1"/>
          </xdr:cNvSpPr>
        </xdr:nvSpPr>
        <xdr:spPr bwMode="auto">
          <a:xfrm>
            <a:off x="4922" y="3466"/>
            <a:ext cx="40" cy="45"/>
          </a:xfrm>
          <a:custGeom>
            <a:avLst/>
            <a:gdLst>
              <a:gd name="T0" fmla="*/ 20 w 40"/>
              <a:gd name="T1" fmla="*/ 6 h 45"/>
              <a:gd name="T2" fmla="*/ 28 w 40"/>
              <a:gd name="T3" fmla="*/ 6 h 45"/>
              <a:gd name="T4" fmla="*/ 31 w 40"/>
              <a:gd name="T5" fmla="*/ 9 h 45"/>
              <a:gd name="T6" fmla="*/ 37 w 40"/>
              <a:gd name="T7" fmla="*/ 14 h 45"/>
              <a:gd name="T8" fmla="*/ 37 w 40"/>
              <a:gd name="T9" fmla="*/ 23 h 45"/>
              <a:gd name="T10" fmla="*/ 37 w 40"/>
              <a:gd name="T11" fmla="*/ 28 h 45"/>
              <a:gd name="T12" fmla="*/ 34 w 40"/>
              <a:gd name="T13" fmla="*/ 37 h 45"/>
              <a:gd name="T14" fmla="*/ 28 w 40"/>
              <a:gd name="T15" fmla="*/ 40 h 45"/>
              <a:gd name="T16" fmla="*/ 20 w 40"/>
              <a:gd name="T17" fmla="*/ 42 h 45"/>
              <a:gd name="T18" fmla="*/ 14 w 40"/>
              <a:gd name="T19" fmla="*/ 40 h 45"/>
              <a:gd name="T20" fmla="*/ 9 w 40"/>
              <a:gd name="T21" fmla="*/ 37 h 45"/>
              <a:gd name="T22" fmla="*/ 6 w 40"/>
              <a:gd name="T23" fmla="*/ 28 h 45"/>
              <a:gd name="T24" fmla="*/ 3 w 40"/>
              <a:gd name="T25" fmla="*/ 23 h 45"/>
              <a:gd name="T26" fmla="*/ 6 w 40"/>
              <a:gd name="T27" fmla="*/ 17 h 45"/>
              <a:gd name="T28" fmla="*/ 9 w 40"/>
              <a:gd name="T29" fmla="*/ 11 h 45"/>
              <a:gd name="T30" fmla="*/ 14 w 40"/>
              <a:gd name="T31" fmla="*/ 6 h 45"/>
              <a:gd name="T32" fmla="*/ 20 w 40"/>
              <a:gd name="T33" fmla="*/ 6 h 45"/>
              <a:gd name="T34" fmla="*/ 40 w 40"/>
              <a:gd name="T35" fmla="*/ 3 h 45"/>
              <a:gd name="T36" fmla="*/ 37 w 40"/>
              <a:gd name="T37" fmla="*/ 3 h 45"/>
              <a:gd name="T38" fmla="*/ 37 w 40"/>
              <a:gd name="T39" fmla="*/ 9 h 45"/>
              <a:gd name="T40" fmla="*/ 37 w 40"/>
              <a:gd name="T41" fmla="*/ 9 h 45"/>
              <a:gd name="T42" fmla="*/ 31 w 40"/>
              <a:gd name="T43" fmla="*/ 6 h 45"/>
              <a:gd name="T44" fmla="*/ 26 w 40"/>
              <a:gd name="T45" fmla="*/ 3 h 45"/>
              <a:gd name="T46" fmla="*/ 20 w 40"/>
              <a:gd name="T47" fmla="*/ 0 h 45"/>
              <a:gd name="T48" fmla="*/ 12 w 40"/>
              <a:gd name="T49" fmla="*/ 3 h 45"/>
              <a:gd name="T50" fmla="*/ 6 w 40"/>
              <a:gd name="T51" fmla="*/ 6 h 45"/>
              <a:gd name="T52" fmla="*/ 0 w 40"/>
              <a:gd name="T53" fmla="*/ 14 h 45"/>
              <a:gd name="T54" fmla="*/ 0 w 40"/>
              <a:gd name="T55" fmla="*/ 23 h 45"/>
              <a:gd name="T56" fmla="*/ 0 w 40"/>
              <a:gd name="T57" fmla="*/ 31 h 45"/>
              <a:gd name="T58" fmla="*/ 6 w 40"/>
              <a:gd name="T59" fmla="*/ 40 h 45"/>
              <a:gd name="T60" fmla="*/ 12 w 40"/>
              <a:gd name="T61" fmla="*/ 42 h 45"/>
              <a:gd name="T62" fmla="*/ 20 w 40"/>
              <a:gd name="T63" fmla="*/ 45 h 45"/>
              <a:gd name="T64" fmla="*/ 26 w 40"/>
              <a:gd name="T65" fmla="*/ 45 h 45"/>
              <a:gd name="T66" fmla="*/ 31 w 40"/>
              <a:gd name="T67" fmla="*/ 42 h 45"/>
              <a:gd name="T68" fmla="*/ 37 w 40"/>
              <a:gd name="T69" fmla="*/ 37 h 45"/>
              <a:gd name="T70" fmla="*/ 37 w 40"/>
              <a:gd name="T71" fmla="*/ 37 h 45"/>
              <a:gd name="T72" fmla="*/ 37 w 40"/>
              <a:gd name="T73" fmla="*/ 45 h 45"/>
              <a:gd name="T74" fmla="*/ 40 w 40"/>
              <a:gd name="T75" fmla="*/ 45 h 45"/>
              <a:gd name="T76" fmla="*/ 40 w 40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0"/>
              <a:gd name="T118" fmla="*/ 0 h 45"/>
              <a:gd name="T119" fmla="*/ 40 w 40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0" h="45">
                <a:moveTo>
                  <a:pt x="20" y="6"/>
                </a:moveTo>
                <a:lnTo>
                  <a:pt x="28" y="6"/>
                </a:lnTo>
                <a:lnTo>
                  <a:pt x="31" y="9"/>
                </a:lnTo>
                <a:lnTo>
                  <a:pt x="37" y="14"/>
                </a:lnTo>
                <a:lnTo>
                  <a:pt x="37" y="23"/>
                </a:lnTo>
                <a:lnTo>
                  <a:pt x="37" y="28"/>
                </a:lnTo>
                <a:lnTo>
                  <a:pt x="34" y="37"/>
                </a:lnTo>
                <a:lnTo>
                  <a:pt x="28" y="40"/>
                </a:lnTo>
                <a:lnTo>
                  <a:pt x="20" y="42"/>
                </a:lnTo>
                <a:lnTo>
                  <a:pt x="14" y="40"/>
                </a:lnTo>
                <a:lnTo>
                  <a:pt x="9" y="37"/>
                </a:lnTo>
                <a:lnTo>
                  <a:pt x="6" y="28"/>
                </a:lnTo>
                <a:lnTo>
                  <a:pt x="3" y="23"/>
                </a:lnTo>
                <a:lnTo>
                  <a:pt x="6" y="17"/>
                </a:lnTo>
                <a:lnTo>
                  <a:pt x="9" y="11"/>
                </a:lnTo>
                <a:lnTo>
                  <a:pt x="14" y="6"/>
                </a:lnTo>
                <a:lnTo>
                  <a:pt x="20" y="6"/>
                </a:lnTo>
                <a:close/>
                <a:moveTo>
                  <a:pt x="40" y="3"/>
                </a:moveTo>
                <a:lnTo>
                  <a:pt x="37" y="3"/>
                </a:lnTo>
                <a:lnTo>
                  <a:pt x="37" y="9"/>
                </a:lnTo>
                <a:lnTo>
                  <a:pt x="31" y="6"/>
                </a:lnTo>
                <a:lnTo>
                  <a:pt x="26" y="3"/>
                </a:lnTo>
                <a:lnTo>
                  <a:pt x="20" y="0"/>
                </a:lnTo>
                <a:lnTo>
                  <a:pt x="12" y="3"/>
                </a:lnTo>
                <a:lnTo>
                  <a:pt x="6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40"/>
                </a:lnTo>
                <a:lnTo>
                  <a:pt x="12" y="42"/>
                </a:lnTo>
                <a:lnTo>
                  <a:pt x="20" y="45"/>
                </a:lnTo>
                <a:lnTo>
                  <a:pt x="26" y="45"/>
                </a:lnTo>
                <a:lnTo>
                  <a:pt x="31" y="42"/>
                </a:lnTo>
                <a:lnTo>
                  <a:pt x="37" y="37"/>
                </a:lnTo>
                <a:lnTo>
                  <a:pt x="37" y="45"/>
                </a:lnTo>
                <a:lnTo>
                  <a:pt x="40" y="45"/>
                </a:lnTo>
                <a:lnTo>
                  <a:pt x="40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0" name="Freeform 22"/>
          <xdr:cNvSpPr>
            <a:spLocks/>
          </xdr:cNvSpPr>
        </xdr:nvSpPr>
        <xdr:spPr bwMode="auto">
          <a:xfrm>
            <a:off x="4413" y="3373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2 h 45"/>
              <a:gd name="T10" fmla="*/ 3 w 31"/>
              <a:gd name="T11" fmla="*/ 20 h 45"/>
              <a:gd name="T12" fmla="*/ 5 w 31"/>
              <a:gd name="T13" fmla="*/ 14 h 45"/>
              <a:gd name="T14" fmla="*/ 8 w 31"/>
              <a:gd name="T15" fmla="*/ 8 h 45"/>
              <a:gd name="T16" fmla="*/ 11 w 31"/>
              <a:gd name="T17" fmla="*/ 5 h 45"/>
              <a:gd name="T18" fmla="*/ 17 w 31"/>
              <a:gd name="T19" fmla="*/ 5 h 45"/>
              <a:gd name="T20" fmla="*/ 22 w 31"/>
              <a:gd name="T21" fmla="*/ 5 h 45"/>
              <a:gd name="T22" fmla="*/ 25 w 31"/>
              <a:gd name="T23" fmla="*/ 8 h 45"/>
              <a:gd name="T24" fmla="*/ 25 w 31"/>
              <a:gd name="T25" fmla="*/ 14 h 45"/>
              <a:gd name="T26" fmla="*/ 25 w 31"/>
              <a:gd name="T27" fmla="*/ 20 h 45"/>
              <a:gd name="T28" fmla="*/ 25 w 31"/>
              <a:gd name="T29" fmla="*/ 45 h 45"/>
              <a:gd name="T30" fmla="*/ 31 w 31"/>
              <a:gd name="T31" fmla="*/ 45 h 45"/>
              <a:gd name="T32" fmla="*/ 31 w 31"/>
              <a:gd name="T33" fmla="*/ 20 h 45"/>
              <a:gd name="T34" fmla="*/ 31 w 31"/>
              <a:gd name="T35" fmla="*/ 11 h 45"/>
              <a:gd name="T36" fmla="*/ 28 w 31"/>
              <a:gd name="T37" fmla="*/ 5 h 45"/>
              <a:gd name="T38" fmla="*/ 22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8 w 31"/>
              <a:gd name="T45" fmla="*/ 5 h 45"/>
              <a:gd name="T46" fmla="*/ 3 w 31"/>
              <a:gd name="T47" fmla="*/ 8 h 45"/>
              <a:gd name="T48" fmla="*/ 3 w 31"/>
              <a:gd name="T49" fmla="*/ 8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2"/>
                </a:lnTo>
                <a:lnTo>
                  <a:pt x="3" y="20"/>
                </a:lnTo>
                <a:lnTo>
                  <a:pt x="5" y="14"/>
                </a:lnTo>
                <a:lnTo>
                  <a:pt x="8" y="8"/>
                </a:lnTo>
                <a:lnTo>
                  <a:pt x="11" y="5"/>
                </a:lnTo>
                <a:lnTo>
                  <a:pt x="17" y="5"/>
                </a:lnTo>
                <a:lnTo>
                  <a:pt x="22" y="5"/>
                </a:lnTo>
                <a:lnTo>
                  <a:pt x="25" y="8"/>
                </a:lnTo>
                <a:lnTo>
                  <a:pt x="25" y="14"/>
                </a:lnTo>
                <a:lnTo>
                  <a:pt x="25" y="20"/>
                </a:lnTo>
                <a:lnTo>
                  <a:pt x="25" y="45"/>
                </a:lnTo>
                <a:lnTo>
                  <a:pt x="31" y="45"/>
                </a:lnTo>
                <a:lnTo>
                  <a:pt x="31" y="20"/>
                </a:lnTo>
                <a:lnTo>
                  <a:pt x="31" y="11"/>
                </a:lnTo>
                <a:lnTo>
                  <a:pt x="28" y="5"/>
                </a:lnTo>
                <a:lnTo>
                  <a:pt x="22" y="3"/>
                </a:lnTo>
                <a:lnTo>
                  <a:pt x="17" y="0"/>
                </a:lnTo>
                <a:lnTo>
                  <a:pt x="11" y="3"/>
                </a:lnTo>
                <a:lnTo>
                  <a:pt x="8" y="5"/>
                </a:lnTo>
                <a:lnTo>
                  <a:pt x="3" y="8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1" name="Freeform 23"/>
          <xdr:cNvSpPr>
            <a:spLocks noEditPoints="1"/>
          </xdr:cNvSpPr>
        </xdr:nvSpPr>
        <xdr:spPr bwMode="auto">
          <a:xfrm>
            <a:off x="4450" y="3373"/>
            <a:ext cx="42" cy="45"/>
          </a:xfrm>
          <a:custGeom>
            <a:avLst/>
            <a:gdLst>
              <a:gd name="T0" fmla="*/ 22 w 42"/>
              <a:gd name="T1" fmla="*/ 5 h 45"/>
              <a:gd name="T2" fmla="*/ 28 w 42"/>
              <a:gd name="T3" fmla="*/ 5 h 45"/>
              <a:gd name="T4" fmla="*/ 34 w 42"/>
              <a:gd name="T5" fmla="*/ 11 h 45"/>
              <a:gd name="T6" fmla="*/ 36 w 42"/>
              <a:gd name="T7" fmla="*/ 17 h 45"/>
              <a:gd name="T8" fmla="*/ 39 w 42"/>
              <a:gd name="T9" fmla="*/ 22 h 45"/>
              <a:gd name="T10" fmla="*/ 36 w 42"/>
              <a:gd name="T11" fmla="*/ 31 h 45"/>
              <a:gd name="T12" fmla="*/ 34 w 42"/>
              <a:gd name="T13" fmla="*/ 36 h 45"/>
              <a:gd name="T14" fmla="*/ 28 w 42"/>
              <a:gd name="T15" fmla="*/ 39 h 45"/>
              <a:gd name="T16" fmla="*/ 22 w 42"/>
              <a:gd name="T17" fmla="*/ 42 h 45"/>
              <a:gd name="T18" fmla="*/ 14 w 42"/>
              <a:gd name="T19" fmla="*/ 39 h 45"/>
              <a:gd name="T20" fmla="*/ 8 w 42"/>
              <a:gd name="T21" fmla="*/ 36 h 45"/>
              <a:gd name="T22" fmla="*/ 5 w 42"/>
              <a:gd name="T23" fmla="*/ 31 h 45"/>
              <a:gd name="T24" fmla="*/ 5 w 42"/>
              <a:gd name="T25" fmla="*/ 22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5 h 45"/>
              <a:gd name="T32" fmla="*/ 22 w 42"/>
              <a:gd name="T33" fmla="*/ 5 h 45"/>
              <a:gd name="T34" fmla="*/ 42 w 42"/>
              <a:gd name="T35" fmla="*/ 3 h 45"/>
              <a:gd name="T36" fmla="*/ 39 w 42"/>
              <a:gd name="T37" fmla="*/ 3 h 45"/>
              <a:gd name="T38" fmla="*/ 39 w 42"/>
              <a:gd name="T39" fmla="*/ 8 h 45"/>
              <a:gd name="T40" fmla="*/ 36 w 42"/>
              <a:gd name="T41" fmla="*/ 8 h 45"/>
              <a:gd name="T42" fmla="*/ 34 w 42"/>
              <a:gd name="T43" fmla="*/ 5 h 45"/>
              <a:gd name="T44" fmla="*/ 28 w 42"/>
              <a:gd name="T45" fmla="*/ 3 h 45"/>
              <a:gd name="T46" fmla="*/ 22 w 42"/>
              <a:gd name="T47" fmla="*/ 0 h 45"/>
              <a:gd name="T48" fmla="*/ 14 w 42"/>
              <a:gd name="T49" fmla="*/ 3 h 45"/>
              <a:gd name="T50" fmla="*/ 5 w 42"/>
              <a:gd name="T51" fmla="*/ 8 h 45"/>
              <a:gd name="T52" fmla="*/ 2 w 42"/>
              <a:gd name="T53" fmla="*/ 14 h 45"/>
              <a:gd name="T54" fmla="*/ 0 w 42"/>
              <a:gd name="T55" fmla="*/ 22 h 45"/>
              <a:gd name="T56" fmla="*/ 2 w 42"/>
              <a:gd name="T57" fmla="*/ 31 h 45"/>
              <a:gd name="T58" fmla="*/ 5 w 42"/>
              <a:gd name="T59" fmla="*/ 39 h 45"/>
              <a:gd name="T60" fmla="*/ 14 w 42"/>
              <a:gd name="T61" fmla="*/ 45 h 45"/>
              <a:gd name="T62" fmla="*/ 22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6 h 45"/>
              <a:gd name="T70" fmla="*/ 39 w 42"/>
              <a:gd name="T71" fmla="*/ 36 h 45"/>
              <a:gd name="T72" fmla="*/ 39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22" y="5"/>
                </a:moveTo>
                <a:lnTo>
                  <a:pt x="28" y="5"/>
                </a:lnTo>
                <a:lnTo>
                  <a:pt x="34" y="11"/>
                </a:lnTo>
                <a:lnTo>
                  <a:pt x="36" y="17"/>
                </a:lnTo>
                <a:lnTo>
                  <a:pt x="39" y="22"/>
                </a:lnTo>
                <a:lnTo>
                  <a:pt x="36" y="31"/>
                </a:lnTo>
                <a:lnTo>
                  <a:pt x="34" y="36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6"/>
                </a:lnTo>
                <a:lnTo>
                  <a:pt x="5" y="31"/>
                </a:lnTo>
                <a:lnTo>
                  <a:pt x="5" y="22"/>
                </a:lnTo>
                <a:lnTo>
                  <a:pt x="5" y="17"/>
                </a:lnTo>
                <a:lnTo>
                  <a:pt x="8" y="11"/>
                </a:lnTo>
                <a:lnTo>
                  <a:pt x="14" y="5"/>
                </a:lnTo>
                <a:lnTo>
                  <a:pt x="22" y="5"/>
                </a:lnTo>
                <a:close/>
                <a:moveTo>
                  <a:pt x="42" y="3"/>
                </a:moveTo>
                <a:lnTo>
                  <a:pt x="39" y="3"/>
                </a:lnTo>
                <a:lnTo>
                  <a:pt x="39" y="8"/>
                </a:lnTo>
                <a:lnTo>
                  <a:pt x="36" y="8"/>
                </a:lnTo>
                <a:lnTo>
                  <a:pt x="34" y="5"/>
                </a:lnTo>
                <a:lnTo>
                  <a:pt x="28" y="3"/>
                </a:lnTo>
                <a:lnTo>
                  <a:pt x="22" y="0"/>
                </a:lnTo>
                <a:lnTo>
                  <a:pt x="14" y="3"/>
                </a:lnTo>
                <a:lnTo>
                  <a:pt x="5" y="8"/>
                </a:lnTo>
                <a:lnTo>
                  <a:pt x="2" y="14"/>
                </a:lnTo>
                <a:lnTo>
                  <a:pt x="0" y="22"/>
                </a:lnTo>
                <a:lnTo>
                  <a:pt x="2" y="31"/>
                </a:lnTo>
                <a:lnTo>
                  <a:pt x="5" y="39"/>
                </a:lnTo>
                <a:lnTo>
                  <a:pt x="14" y="45"/>
                </a:lnTo>
                <a:lnTo>
                  <a:pt x="22" y="45"/>
                </a:lnTo>
                <a:lnTo>
                  <a:pt x="28" y="45"/>
                </a:lnTo>
                <a:lnTo>
                  <a:pt x="34" y="42"/>
                </a:lnTo>
                <a:lnTo>
                  <a:pt x="36" y="36"/>
                </a:lnTo>
                <a:lnTo>
                  <a:pt x="39" y="36"/>
                </a:lnTo>
                <a:lnTo>
                  <a:pt x="39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2" name="Freeform 24"/>
          <xdr:cNvSpPr>
            <a:spLocks/>
          </xdr:cNvSpPr>
        </xdr:nvSpPr>
        <xdr:spPr bwMode="auto">
          <a:xfrm>
            <a:off x="4495" y="3376"/>
            <a:ext cx="45" cy="42"/>
          </a:xfrm>
          <a:custGeom>
            <a:avLst/>
            <a:gdLst>
              <a:gd name="T0" fmla="*/ 11 w 45"/>
              <a:gd name="T1" fmla="*/ 39 h 42"/>
              <a:gd name="T2" fmla="*/ 45 w 45"/>
              <a:gd name="T3" fmla="*/ 0 h 42"/>
              <a:gd name="T4" fmla="*/ 6 w 45"/>
              <a:gd name="T5" fmla="*/ 0 h 42"/>
              <a:gd name="T6" fmla="*/ 6 w 45"/>
              <a:gd name="T7" fmla="*/ 2 h 42"/>
              <a:gd name="T8" fmla="*/ 37 w 45"/>
              <a:gd name="T9" fmla="*/ 2 h 42"/>
              <a:gd name="T10" fmla="*/ 0 w 45"/>
              <a:gd name="T11" fmla="*/ 42 h 42"/>
              <a:gd name="T12" fmla="*/ 45 w 45"/>
              <a:gd name="T13" fmla="*/ 42 h 42"/>
              <a:gd name="T14" fmla="*/ 45 w 45"/>
              <a:gd name="T15" fmla="*/ 39 h 42"/>
              <a:gd name="T16" fmla="*/ 11 w 45"/>
              <a:gd name="T17" fmla="*/ 39 h 42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45"/>
              <a:gd name="T28" fmla="*/ 0 h 42"/>
              <a:gd name="T29" fmla="*/ 45 w 45"/>
              <a:gd name="T30" fmla="*/ 42 h 42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45" h="42">
                <a:moveTo>
                  <a:pt x="11" y="39"/>
                </a:moveTo>
                <a:lnTo>
                  <a:pt x="45" y="0"/>
                </a:lnTo>
                <a:lnTo>
                  <a:pt x="6" y="0"/>
                </a:lnTo>
                <a:lnTo>
                  <a:pt x="6" y="2"/>
                </a:lnTo>
                <a:lnTo>
                  <a:pt x="37" y="2"/>
                </a:lnTo>
                <a:lnTo>
                  <a:pt x="0" y="42"/>
                </a:lnTo>
                <a:lnTo>
                  <a:pt x="45" y="42"/>
                </a:lnTo>
                <a:lnTo>
                  <a:pt x="45" y="39"/>
                </a:lnTo>
                <a:lnTo>
                  <a:pt x="11" y="39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3" name="Freeform 25"/>
          <xdr:cNvSpPr>
            <a:spLocks noEditPoints="1"/>
          </xdr:cNvSpPr>
        </xdr:nvSpPr>
        <xdr:spPr bwMode="auto">
          <a:xfrm>
            <a:off x="4543" y="3356"/>
            <a:ext cx="8" cy="62"/>
          </a:xfrm>
          <a:custGeom>
            <a:avLst/>
            <a:gdLst>
              <a:gd name="T0" fmla="*/ 6 w 8"/>
              <a:gd name="T1" fmla="*/ 20 h 62"/>
              <a:gd name="T2" fmla="*/ 3 w 8"/>
              <a:gd name="T3" fmla="*/ 20 h 62"/>
              <a:gd name="T4" fmla="*/ 3 w 8"/>
              <a:gd name="T5" fmla="*/ 62 h 62"/>
              <a:gd name="T6" fmla="*/ 6 w 8"/>
              <a:gd name="T7" fmla="*/ 62 h 62"/>
              <a:gd name="T8" fmla="*/ 6 w 8"/>
              <a:gd name="T9" fmla="*/ 20 h 62"/>
              <a:gd name="T10" fmla="*/ 6 w 8"/>
              <a:gd name="T11" fmla="*/ 0 h 62"/>
              <a:gd name="T12" fmla="*/ 3 w 8"/>
              <a:gd name="T13" fmla="*/ 3 h 62"/>
              <a:gd name="T14" fmla="*/ 0 w 8"/>
              <a:gd name="T15" fmla="*/ 5 h 62"/>
              <a:gd name="T16" fmla="*/ 3 w 8"/>
              <a:gd name="T17" fmla="*/ 8 h 62"/>
              <a:gd name="T18" fmla="*/ 6 w 8"/>
              <a:gd name="T19" fmla="*/ 8 h 62"/>
              <a:gd name="T20" fmla="*/ 8 w 8"/>
              <a:gd name="T21" fmla="*/ 8 h 62"/>
              <a:gd name="T22" fmla="*/ 8 w 8"/>
              <a:gd name="T23" fmla="*/ 5 h 62"/>
              <a:gd name="T24" fmla="*/ 8 w 8"/>
              <a:gd name="T25" fmla="*/ 3 h 62"/>
              <a:gd name="T26" fmla="*/ 6 w 8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2"/>
              <a:gd name="T44" fmla="*/ 8 w 8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2">
                <a:moveTo>
                  <a:pt x="6" y="20"/>
                </a:moveTo>
                <a:lnTo>
                  <a:pt x="3" y="20"/>
                </a:lnTo>
                <a:lnTo>
                  <a:pt x="3" y="62"/>
                </a:lnTo>
                <a:lnTo>
                  <a:pt x="6" y="62"/>
                </a:lnTo>
                <a:lnTo>
                  <a:pt x="6" y="20"/>
                </a:lnTo>
                <a:close/>
                <a:moveTo>
                  <a:pt x="6" y="0"/>
                </a:moveTo>
                <a:lnTo>
                  <a:pt x="3" y="3"/>
                </a:lnTo>
                <a:lnTo>
                  <a:pt x="0" y="5"/>
                </a:lnTo>
                <a:lnTo>
                  <a:pt x="3" y="8"/>
                </a:lnTo>
                <a:lnTo>
                  <a:pt x="6" y="8"/>
                </a:lnTo>
                <a:lnTo>
                  <a:pt x="8" y="8"/>
                </a:lnTo>
                <a:lnTo>
                  <a:pt x="8" y="5"/>
                </a:lnTo>
                <a:lnTo>
                  <a:pt x="8" y="3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4" name="Freeform 26"/>
          <xdr:cNvSpPr>
            <a:spLocks noEditPoints="1"/>
          </xdr:cNvSpPr>
        </xdr:nvSpPr>
        <xdr:spPr bwMode="auto">
          <a:xfrm>
            <a:off x="4557" y="3373"/>
            <a:ext cx="45" cy="45"/>
          </a:xfrm>
          <a:custGeom>
            <a:avLst/>
            <a:gdLst>
              <a:gd name="T0" fmla="*/ 23 w 45"/>
              <a:gd name="T1" fmla="*/ 0 h 45"/>
              <a:gd name="T2" fmla="*/ 14 w 45"/>
              <a:gd name="T3" fmla="*/ 3 h 45"/>
              <a:gd name="T4" fmla="*/ 9 w 45"/>
              <a:gd name="T5" fmla="*/ 8 h 45"/>
              <a:gd name="T6" fmla="*/ 3 w 45"/>
              <a:gd name="T7" fmla="*/ 14 h 45"/>
              <a:gd name="T8" fmla="*/ 0 w 45"/>
              <a:gd name="T9" fmla="*/ 22 h 45"/>
              <a:gd name="T10" fmla="*/ 3 w 45"/>
              <a:gd name="T11" fmla="*/ 31 h 45"/>
              <a:gd name="T12" fmla="*/ 9 w 45"/>
              <a:gd name="T13" fmla="*/ 39 h 45"/>
              <a:gd name="T14" fmla="*/ 14 w 45"/>
              <a:gd name="T15" fmla="*/ 45 h 45"/>
              <a:gd name="T16" fmla="*/ 23 w 45"/>
              <a:gd name="T17" fmla="*/ 45 h 45"/>
              <a:gd name="T18" fmla="*/ 31 w 45"/>
              <a:gd name="T19" fmla="*/ 45 h 45"/>
              <a:gd name="T20" fmla="*/ 40 w 45"/>
              <a:gd name="T21" fmla="*/ 39 h 45"/>
              <a:gd name="T22" fmla="*/ 45 w 45"/>
              <a:gd name="T23" fmla="*/ 31 h 45"/>
              <a:gd name="T24" fmla="*/ 45 w 45"/>
              <a:gd name="T25" fmla="*/ 22 h 45"/>
              <a:gd name="T26" fmla="*/ 45 w 45"/>
              <a:gd name="T27" fmla="*/ 14 h 45"/>
              <a:gd name="T28" fmla="*/ 40 w 45"/>
              <a:gd name="T29" fmla="*/ 8 h 45"/>
              <a:gd name="T30" fmla="*/ 31 w 45"/>
              <a:gd name="T31" fmla="*/ 3 h 45"/>
              <a:gd name="T32" fmla="*/ 23 w 45"/>
              <a:gd name="T33" fmla="*/ 0 h 45"/>
              <a:gd name="T34" fmla="*/ 23 w 45"/>
              <a:gd name="T35" fmla="*/ 5 h 45"/>
              <a:gd name="T36" fmla="*/ 31 w 45"/>
              <a:gd name="T37" fmla="*/ 5 h 45"/>
              <a:gd name="T38" fmla="*/ 37 w 45"/>
              <a:gd name="T39" fmla="*/ 11 h 45"/>
              <a:gd name="T40" fmla="*/ 40 w 45"/>
              <a:gd name="T41" fmla="*/ 17 h 45"/>
              <a:gd name="T42" fmla="*/ 43 w 45"/>
              <a:gd name="T43" fmla="*/ 22 h 45"/>
              <a:gd name="T44" fmla="*/ 40 w 45"/>
              <a:gd name="T45" fmla="*/ 31 h 45"/>
              <a:gd name="T46" fmla="*/ 37 w 45"/>
              <a:gd name="T47" fmla="*/ 36 h 45"/>
              <a:gd name="T48" fmla="*/ 31 w 45"/>
              <a:gd name="T49" fmla="*/ 39 h 45"/>
              <a:gd name="T50" fmla="*/ 23 w 45"/>
              <a:gd name="T51" fmla="*/ 42 h 45"/>
              <a:gd name="T52" fmla="*/ 17 w 45"/>
              <a:gd name="T53" fmla="*/ 39 h 45"/>
              <a:gd name="T54" fmla="*/ 11 w 45"/>
              <a:gd name="T55" fmla="*/ 36 h 45"/>
              <a:gd name="T56" fmla="*/ 6 w 45"/>
              <a:gd name="T57" fmla="*/ 31 h 45"/>
              <a:gd name="T58" fmla="*/ 6 w 45"/>
              <a:gd name="T59" fmla="*/ 22 h 45"/>
              <a:gd name="T60" fmla="*/ 6 w 45"/>
              <a:gd name="T61" fmla="*/ 17 h 45"/>
              <a:gd name="T62" fmla="*/ 11 w 45"/>
              <a:gd name="T63" fmla="*/ 11 h 45"/>
              <a:gd name="T64" fmla="*/ 17 w 45"/>
              <a:gd name="T65" fmla="*/ 5 h 45"/>
              <a:gd name="T66" fmla="*/ 23 w 45"/>
              <a:gd name="T67" fmla="*/ 5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3" y="0"/>
                </a:moveTo>
                <a:lnTo>
                  <a:pt x="14" y="3"/>
                </a:lnTo>
                <a:lnTo>
                  <a:pt x="9" y="8"/>
                </a:lnTo>
                <a:lnTo>
                  <a:pt x="3" y="14"/>
                </a:lnTo>
                <a:lnTo>
                  <a:pt x="0" y="22"/>
                </a:lnTo>
                <a:lnTo>
                  <a:pt x="3" y="31"/>
                </a:lnTo>
                <a:lnTo>
                  <a:pt x="9" y="39"/>
                </a:lnTo>
                <a:lnTo>
                  <a:pt x="14" y="45"/>
                </a:lnTo>
                <a:lnTo>
                  <a:pt x="23" y="45"/>
                </a:lnTo>
                <a:lnTo>
                  <a:pt x="31" y="45"/>
                </a:lnTo>
                <a:lnTo>
                  <a:pt x="40" y="39"/>
                </a:lnTo>
                <a:lnTo>
                  <a:pt x="45" y="31"/>
                </a:lnTo>
                <a:lnTo>
                  <a:pt x="45" y="22"/>
                </a:lnTo>
                <a:lnTo>
                  <a:pt x="45" y="14"/>
                </a:lnTo>
                <a:lnTo>
                  <a:pt x="40" y="8"/>
                </a:lnTo>
                <a:lnTo>
                  <a:pt x="31" y="3"/>
                </a:lnTo>
                <a:lnTo>
                  <a:pt x="23" y="0"/>
                </a:lnTo>
                <a:close/>
                <a:moveTo>
                  <a:pt x="23" y="5"/>
                </a:moveTo>
                <a:lnTo>
                  <a:pt x="31" y="5"/>
                </a:lnTo>
                <a:lnTo>
                  <a:pt x="37" y="11"/>
                </a:lnTo>
                <a:lnTo>
                  <a:pt x="40" y="17"/>
                </a:lnTo>
                <a:lnTo>
                  <a:pt x="43" y="22"/>
                </a:lnTo>
                <a:lnTo>
                  <a:pt x="40" y="31"/>
                </a:lnTo>
                <a:lnTo>
                  <a:pt x="37" y="36"/>
                </a:lnTo>
                <a:lnTo>
                  <a:pt x="31" y="39"/>
                </a:lnTo>
                <a:lnTo>
                  <a:pt x="23" y="42"/>
                </a:lnTo>
                <a:lnTo>
                  <a:pt x="17" y="39"/>
                </a:lnTo>
                <a:lnTo>
                  <a:pt x="11" y="36"/>
                </a:lnTo>
                <a:lnTo>
                  <a:pt x="6" y="31"/>
                </a:lnTo>
                <a:lnTo>
                  <a:pt x="6" y="22"/>
                </a:lnTo>
                <a:lnTo>
                  <a:pt x="6" y="17"/>
                </a:lnTo>
                <a:lnTo>
                  <a:pt x="11" y="11"/>
                </a:lnTo>
                <a:lnTo>
                  <a:pt x="17" y="5"/>
                </a:lnTo>
                <a:lnTo>
                  <a:pt x="23" y="5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5" name="Freeform 27"/>
          <xdr:cNvSpPr>
            <a:spLocks/>
          </xdr:cNvSpPr>
        </xdr:nvSpPr>
        <xdr:spPr bwMode="auto">
          <a:xfrm>
            <a:off x="4611" y="3373"/>
            <a:ext cx="31" cy="45"/>
          </a:xfrm>
          <a:custGeom>
            <a:avLst/>
            <a:gdLst>
              <a:gd name="T0" fmla="*/ 3 w 31"/>
              <a:gd name="T1" fmla="*/ 3 h 45"/>
              <a:gd name="T2" fmla="*/ 0 w 31"/>
              <a:gd name="T3" fmla="*/ 3 h 45"/>
              <a:gd name="T4" fmla="*/ 0 w 31"/>
              <a:gd name="T5" fmla="*/ 45 h 45"/>
              <a:gd name="T6" fmla="*/ 3 w 31"/>
              <a:gd name="T7" fmla="*/ 45 h 45"/>
              <a:gd name="T8" fmla="*/ 3 w 31"/>
              <a:gd name="T9" fmla="*/ 22 h 45"/>
              <a:gd name="T10" fmla="*/ 3 w 31"/>
              <a:gd name="T11" fmla="*/ 20 h 45"/>
              <a:gd name="T12" fmla="*/ 6 w 31"/>
              <a:gd name="T13" fmla="*/ 14 h 45"/>
              <a:gd name="T14" fmla="*/ 6 w 31"/>
              <a:gd name="T15" fmla="*/ 8 h 45"/>
              <a:gd name="T16" fmla="*/ 11 w 31"/>
              <a:gd name="T17" fmla="*/ 5 h 45"/>
              <a:gd name="T18" fmla="*/ 14 w 31"/>
              <a:gd name="T19" fmla="*/ 5 h 45"/>
              <a:gd name="T20" fmla="*/ 20 w 31"/>
              <a:gd name="T21" fmla="*/ 5 h 45"/>
              <a:gd name="T22" fmla="*/ 25 w 31"/>
              <a:gd name="T23" fmla="*/ 8 h 45"/>
              <a:gd name="T24" fmla="*/ 25 w 31"/>
              <a:gd name="T25" fmla="*/ 14 h 45"/>
              <a:gd name="T26" fmla="*/ 25 w 31"/>
              <a:gd name="T27" fmla="*/ 20 h 45"/>
              <a:gd name="T28" fmla="*/ 25 w 31"/>
              <a:gd name="T29" fmla="*/ 45 h 45"/>
              <a:gd name="T30" fmla="*/ 31 w 31"/>
              <a:gd name="T31" fmla="*/ 45 h 45"/>
              <a:gd name="T32" fmla="*/ 31 w 31"/>
              <a:gd name="T33" fmla="*/ 20 h 45"/>
              <a:gd name="T34" fmla="*/ 28 w 31"/>
              <a:gd name="T35" fmla="*/ 11 h 45"/>
              <a:gd name="T36" fmla="*/ 28 w 31"/>
              <a:gd name="T37" fmla="*/ 5 h 45"/>
              <a:gd name="T38" fmla="*/ 23 w 31"/>
              <a:gd name="T39" fmla="*/ 3 h 45"/>
              <a:gd name="T40" fmla="*/ 17 w 31"/>
              <a:gd name="T41" fmla="*/ 0 h 45"/>
              <a:gd name="T42" fmla="*/ 11 w 31"/>
              <a:gd name="T43" fmla="*/ 3 h 45"/>
              <a:gd name="T44" fmla="*/ 6 w 31"/>
              <a:gd name="T45" fmla="*/ 5 h 45"/>
              <a:gd name="T46" fmla="*/ 3 w 31"/>
              <a:gd name="T47" fmla="*/ 8 h 45"/>
              <a:gd name="T48" fmla="*/ 3 w 31"/>
              <a:gd name="T49" fmla="*/ 8 h 45"/>
              <a:gd name="T50" fmla="*/ 3 w 31"/>
              <a:gd name="T51" fmla="*/ 3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3" y="3"/>
                </a:moveTo>
                <a:lnTo>
                  <a:pt x="0" y="3"/>
                </a:lnTo>
                <a:lnTo>
                  <a:pt x="0" y="45"/>
                </a:lnTo>
                <a:lnTo>
                  <a:pt x="3" y="45"/>
                </a:lnTo>
                <a:lnTo>
                  <a:pt x="3" y="22"/>
                </a:lnTo>
                <a:lnTo>
                  <a:pt x="3" y="20"/>
                </a:lnTo>
                <a:lnTo>
                  <a:pt x="6" y="14"/>
                </a:lnTo>
                <a:lnTo>
                  <a:pt x="6" y="8"/>
                </a:lnTo>
                <a:lnTo>
                  <a:pt x="11" y="5"/>
                </a:lnTo>
                <a:lnTo>
                  <a:pt x="14" y="5"/>
                </a:lnTo>
                <a:lnTo>
                  <a:pt x="20" y="5"/>
                </a:lnTo>
                <a:lnTo>
                  <a:pt x="25" y="8"/>
                </a:lnTo>
                <a:lnTo>
                  <a:pt x="25" y="14"/>
                </a:lnTo>
                <a:lnTo>
                  <a:pt x="25" y="20"/>
                </a:lnTo>
                <a:lnTo>
                  <a:pt x="25" y="45"/>
                </a:lnTo>
                <a:lnTo>
                  <a:pt x="31" y="45"/>
                </a:lnTo>
                <a:lnTo>
                  <a:pt x="31" y="20"/>
                </a:lnTo>
                <a:lnTo>
                  <a:pt x="28" y="11"/>
                </a:lnTo>
                <a:lnTo>
                  <a:pt x="28" y="5"/>
                </a:lnTo>
                <a:lnTo>
                  <a:pt x="23" y="3"/>
                </a:lnTo>
                <a:lnTo>
                  <a:pt x="17" y="0"/>
                </a:lnTo>
                <a:lnTo>
                  <a:pt x="11" y="3"/>
                </a:lnTo>
                <a:lnTo>
                  <a:pt x="6" y="5"/>
                </a:lnTo>
                <a:lnTo>
                  <a:pt x="3" y="8"/>
                </a:lnTo>
                <a:lnTo>
                  <a:pt x="3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6" name="Freeform 28"/>
          <xdr:cNvSpPr>
            <a:spLocks noEditPoints="1"/>
          </xdr:cNvSpPr>
        </xdr:nvSpPr>
        <xdr:spPr bwMode="auto">
          <a:xfrm>
            <a:off x="4648" y="3373"/>
            <a:ext cx="42" cy="45"/>
          </a:xfrm>
          <a:custGeom>
            <a:avLst/>
            <a:gdLst>
              <a:gd name="T0" fmla="*/ 20 w 42"/>
              <a:gd name="T1" fmla="*/ 5 h 45"/>
              <a:gd name="T2" fmla="*/ 28 w 42"/>
              <a:gd name="T3" fmla="*/ 5 h 45"/>
              <a:gd name="T4" fmla="*/ 34 w 42"/>
              <a:gd name="T5" fmla="*/ 11 h 45"/>
              <a:gd name="T6" fmla="*/ 36 w 42"/>
              <a:gd name="T7" fmla="*/ 17 h 45"/>
              <a:gd name="T8" fmla="*/ 36 w 42"/>
              <a:gd name="T9" fmla="*/ 22 h 45"/>
              <a:gd name="T10" fmla="*/ 36 w 42"/>
              <a:gd name="T11" fmla="*/ 31 h 45"/>
              <a:gd name="T12" fmla="*/ 34 w 42"/>
              <a:gd name="T13" fmla="*/ 36 h 45"/>
              <a:gd name="T14" fmla="*/ 28 w 42"/>
              <a:gd name="T15" fmla="*/ 39 h 45"/>
              <a:gd name="T16" fmla="*/ 20 w 42"/>
              <a:gd name="T17" fmla="*/ 42 h 45"/>
              <a:gd name="T18" fmla="*/ 14 w 42"/>
              <a:gd name="T19" fmla="*/ 39 h 45"/>
              <a:gd name="T20" fmla="*/ 8 w 42"/>
              <a:gd name="T21" fmla="*/ 36 h 45"/>
              <a:gd name="T22" fmla="*/ 5 w 42"/>
              <a:gd name="T23" fmla="*/ 31 h 45"/>
              <a:gd name="T24" fmla="*/ 3 w 42"/>
              <a:gd name="T25" fmla="*/ 22 h 45"/>
              <a:gd name="T26" fmla="*/ 5 w 42"/>
              <a:gd name="T27" fmla="*/ 17 h 45"/>
              <a:gd name="T28" fmla="*/ 8 w 42"/>
              <a:gd name="T29" fmla="*/ 11 h 45"/>
              <a:gd name="T30" fmla="*/ 14 w 42"/>
              <a:gd name="T31" fmla="*/ 5 h 45"/>
              <a:gd name="T32" fmla="*/ 20 w 42"/>
              <a:gd name="T33" fmla="*/ 5 h 45"/>
              <a:gd name="T34" fmla="*/ 42 w 42"/>
              <a:gd name="T35" fmla="*/ 3 h 45"/>
              <a:gd name="T36" fmla="*/ 36 w 42"/>
              <a:gd name="T37" fmla="*/ 3 h 45"/>
              <a:gd name="T38" fmla="*/ 36 w 42"/>
              <a:gd name="T39" fmla="*/ 8 h 45"/>
              <a:gd name="T40" fmla="*/ 36 w 42"/>
              <a:gd name="T41" fmla="*/ 8 h 45"/>
              <a:gd name="T42" fmla="*/ 34 w 42"/>
              <a:gd name="T43" fmla="*/ 5 h 45"/>
              <a:gd name="T44" fmla="*/ 28 w 42"/>
              <a:gd name="T45" fmla="*/ 3 h 45"/>
              <a:gd name="T46" fmla="*/ 20 w 42"/>
              <a:gd name="T47" fmla="*/ 0 h 45"/>
              <a:gd name="T48" fmla="*/ 11 w 42"/>
              <a:gd name="T49" fmla="*/ 3 h 45"/>
              <a:gd name="T50" fmla="*/ 5 w 42"/>
              <a:gd name="T51" fmla="*/ 8 h 45"/>
              <a:gd name="T52" fmla="*/ 0 w 42"/>
              <a:gd name="T53" fmla="*/ 14 h 45"/>
              <a:gd name="T54" fmla="*/ 0 w 42"/>
              <a:gd name="T55" fmla="*/ 22 h 45"/>
              <a:gd name="T56" fmla="*/ 3 w 42"/>
              <a:gd name="T57" fmla="*/ 31 h 45"/>
              <a:gd name="T58" fmla="*/ 5 w 42"/>
              <a:gd name="T59" fmla="*/ 39 h 45"/>
              <a:gd name="T60" fmla="*/ 11 w 42"/>
              <a:gd name="T61" fmla="*/ 45 h 45"/>
              <a:gd name="T62" fmla="*/ 20 w 42"/>
              <a:gd name="T63" fmla="*/ 45 h 45"/>
              <a:gd name="T64" fmla="*/ 28 w 42"/>
              <a:gd name="T65" fmla="*/ 45 h 45"/>
              <a:gd name="T66" fmla="*/ 34 w 42"/>
              <a:gd name="T67" fmla="*/ 42 h 45"/>
              <a:gd name="T68" fmla="*/ 36 w 42"/>
              <a:gd name="T69" fmla="*/ 36 h 45"/>
              <a:gd name="T70" fmla="*/ 36 w 42"/>
              <a:gd name="T71" fmla="*/ 36 h 45"/>
              <a:gd name="T72" fmla="*/ 36 w 42"/>
              <a:gd name="T73" fmla="*/ 45 h 45"/>
              <a:gd name="T74" fmla="*/ 42 w 42"/>
              <a:gd name="T75" fmla="*/ 45 h 45"/>
              <a:gd name="T76" fmla="*/ 42 w 42"/>
              <a:gd name="T77" fmla="*/ 3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2"/>
              <a:gd name="T118" fmla="*/ 0 h 45"/>
              <a:gd name="T119" fmla="*/ 42 w 42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2" h="45">
                <a:moveTo>
                  <a:pt x="20" y="5"/>
                </a:moveTo>
                <a:lnTo>
                  <a:pt x="28" y="5"/>
                </a:lnTo>
                <a:lnTo>
                  <a:pt x="34" y="11"/>
                </a:lnTo>
                <a:lnTo>
                  <a:pt x="36" y="17"/>
                </a:lnTo>
                <a:lnTo>
                  <a:pt x="36" y="22"/>
                </a:lnTo>
                <a:lnTo>
                  <a:pt x="36" y="31"/>
                </a:lnTo>
                <a:lnTo>
                  <a:pt x="34" y="36"/>
                </a:lnTo>
                <a:lnTo>
                  <a:pt x="28" y="39"/>
                </a:lnTo>
                <a:lnTo>
                  <a:pt x="20" y="42"/>
                </a:lnTo>
                <a:lnTo>
                  <a:pt x="14" y="39"/>
                </a:lnTo>
                <a:lnTo>
                  <a:pt x="8" y="36"/>
                </a:lnTo>
                <a:lnTo>
                  <a:pt x="5" y="31"/>
                </a:lnTo>
                <a:lnTo>
                  <a:pt x="3" y="22"/>
                </a:lnTo>
                <a:lnTo>
                  <a:pt x="5" y="17"/>
                </a:lnTo>
                <a:lnTo>
                  <a:pt x="8" y="11"/>
                </a:lnTo>
                <a:lnTo>
                  <a:pt x="14" y="5"/>
                </a:lnTo>
                <a:lnTo>
                  <a:pt x="20" y="5"/>
                </a:lnTo>
                <a:close/>
                <a:moveTo>
                  <a:pt x="42" y="3"/>
                </a:moveTo>
                <a:lnTo>
                  <a:pt x="36" y="3"/>
                </a:lnTo>
                <a:lnTo>
                  <a:pt x="36" y="8"/>
                </a:lnTo>
                <a:lnTo>
                  <a:pt x="34" y="5"/>
                </a:lnTo>
                <a:lnTo>
                  <a:pt x="28" y="3"/>
                </a:lnTo>
                <a:lnTo>
                  <a:pt x="20" y="0"/>
                </a:lnTo>
                <a:lnTo>
                  <a:pt x="11" y="3"/>
                </a:lnTo>
                <a:lnTo>
                  <a:pt x="5" y="8"/>
                </a:lnTo>
                <a:lnTo>
                  <a:pt x="0" y="14"/>
                </a:lnTo>
                <a:lnTo>
                  <a:pt x="0" y="22"/>
                </a:lnTo>
                <a:lnTo>
                  <a:pt x="3" y="31"/>
                </a:lnTo>
                <a:lnTo>
                  <a:pt x="5" y="39"/>
                </a:lnTo>
                <a:lnTo>
                  <a:pt x="11" y="45"/>
                </a:lnTo>
                <a:lnTo>
                  <a:pt x="20" y="45"/>
                </a:lnTo>
                <a:lnTo>
                  <a:pt x="28" y="45"/>
                </a:lnTo>
                <a:lnTo>
                  <a:pt x="34" y="42"/>
                </a:lnTo>
                <a:lnTo>
                  <a:pt x="36" y="36"/>
                </a:lnTo>
                <a:lnTo>
                  <a:pt x="36" y="45"/>
                </a:lnTo>
                <a:lnTo>
                  <a:pt x="42" y="45"/>
                </a:lnTo>
                <a:lnTo>
                  <a:pt x="42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7" name="Rectangle 29"/>
          <xdr:cNvSpPr>
            <a:spLocks noChangeArrowheads="1"/>
          </xdr:cNvSpPr>
        </xdr:nvSpPr>
        <xdr:spPr bwMode="auto">
          <a:xfrm>
            <a:off x="4701" y="3342"/>
            <a:ext cx="3" cy="76"/>
          </a:xfrm>
          <a:prstGeom prst="rect">
            <a:avLst/>
          </a:prstGeom>
          <a:solidFill>
            <a:srgbClr val="302121"/>
          </a:solidFill>
          <a:ln w="0">
            <a:solidFill>
              <a:srgbClr val="302121"/>
            </a:solidFill>
            <a:miter lim="800000"/>
            <a:headEnd/>
            <a:tailEnd/>
          </a:ln>
        </xdr:spPr>
      </xdr:sp>
      <xdr:sp macro="" textlink="">
        <xdr:nvSpPr>
          <xdr:cNvPr id="3768" name="Freeform 30"/>
          <xdr:cNvSpPr>
            <a:spLocks noEditPoints="1"/>
          </xdr:cNvSpPr>
        </xdr:nvSpPr>
        <xdr:spPr bwMode="auto">
          <a:xfrm>
            <a:off x="4710" y="3373"/>
            <a:ext cx="42" cy="45"/>
          </a:xfrm>
          <a:custGeom>
            <a:avLst/>
            <a:gdLst>
              <a:gd name="T0" fmla="*/ 42 w 42"/>
              <a:gd name="T1" fmla="*/ 25 h 45"/>
              <a:gd name="T2" fmla="*/ 42 w 42"/>
              <a:gd name="T3" fmla="*/ 17 h 45"/>
              <a:gd name="T4" fmla="*/ 40 w 42"/>
              <a:gd name="T5" fmla="*/ 11 h 45"/>
              <a:gd name="T6" fmla="*/ 34 w 42"/>
              <a:gd name="T7" fmla="*/ 5 h 45"/>
              <a:gd name="T8" fmla="*/ 28 w 42"/>
              <a:gd name="T9" fmla="*/ 3 h 45"/>
              <a:gd name="T10" fmla="*/ 23 w 42"/>
              <a:gd name="T11" fmla="*/ 0 h 45"/>
              <a:gd name="T12" fmla="*/ 14 w 42"/>
              <a:gd name="T13" fmla="*/ 3 h 45"/>
              <a:gd name="T14" fmla="*/ 6 w 42"/>
              <a:gd name="T15" fmla="*/ 8 h 45"/>
              <a:gd name="T16" fmla="*/ 3 w 42"/>
              <a:gd name="T17" fmla="*/ 14 h 45"/>
              <a:gd name="T18" fmla="*/ 0 w 42"/>
              <a:gd name="T19" fmla="*/ 22 h 45"/>
              <a:gd name="T20" fmla="*/ 3 w 42"/>
              <a:gd name="T21" fmla="*/ 31 h 45"/>
              <a:gd name="T22" fmla="*/ 6 w 42"/>
              <a:gd name="T23" fmla="*/ 39 h 45"/>
              <a:gd name="T24" fmla="*/ 14 w 42"/>
              <a:gd name="T25" fmla="*/ 45 h 45"/>
              <a:gd name="T26" fmla="*/ 23 w 42"/>
              <a:gd name="T27" fmla="*/ 45 h 45"/>
              <a:gd name="T28" fmla="*/ 31 w 42"/>
              <a:gd name="T29" fmla="*/ 45 h 45"/>
              <a:gd name="T30" fmla="*/ 37 w 42"/>
              <a:gd name="T31" fmla="*/ 39 h 45"/>
              <a:gd name="T32" fmla="*/ 42 w 42"/>
              <a:gd name="T33" fmla="*/ 34 h 45"/>
              <a:gd name="T34" fmla="*/ 37 w 42"/>
              <a:gd name="T35" fmla="*/ 31 h 45"/>
              <a:gd name="T36" fmla="*/ 34 w 42"/>
              <a:gd name="T37" fmla="*/ 36 h 45"/>
              <a:gd name="T38" fmla="*/ 28 w 42"/>
              <a:gd name="T39" fmla="*/ 39 h 45"/>
              <a:gd name="T40" fmla="*/ 23 w 42"/>
              <a:gd name="T41" fmla="*/ 42 h 45"/>
              <a:gd name="T42" fmla="*/ 17 w 42"/>
              <a:gd name="T43" fmla="*/ 39 h 45"/>
              <a:gd name="T44" fmla="*/ 11 w 42"/>
              <a:gd name="T45" fmla="*/ 36 h 45"/>
              <a:gd name="T46" fmla="*/ 6 w 42"/>
              <a:gd name="T47" fmla="*/ 31 h 45"/>
              <a:gd name="T48" fmla="*/ 6 w 42"/>
              <a:gd name="T49" fmla="*/ 25 h 45"/>
              <a:gd name="T50" fmla="*/ 42 w 42"/>
              <a:gd name="T51" fmla="*/ 25 h 45"/>
              <a:gd name="T52" fmla="*/ 6 w 42"/>
              <a:gd name="T53" fmla="*/ 20 h 45"/>
              <a:gd name="T54" fmla="*/ 8 w 42"/>
              <a:gd name="T55" fmla="*/ 14 h 45"/>
              <a:gd name="T56" fmla="*/ 14 w 42"/>
              <a:gd name="T57" fmla="*/ 8 h 45"/>
              <a:gd name="T58" fmla="*/ 23 w 42"/>
              <a:gd name="T59" fmla="*/ 5 h 45"/>
              <a:gd name="T60" fmla="*/ 28 w 42"/>
              <a:gd name="T61" fmla="*/ 5 h 45"/>
              <a:gd name="T62" fmla="*/ 34 w 42"/>
              <a:gd name="T63" fmla="*/ 8 h 45"/>
              <a:gd name="T64" fmla="*/ 37 w 42"/>
              <a:gd name="T65" fmla="*/ 14 h 45"/>
              <a:gd name="T66" fmla="*/ 40 w 42"/>
              <a:gd name="T67" fmla="*/ 20 h 45"/>
              <a:gd name="T68" fmla="*/ 6 w 42"/>
              <a:gd name="T69" fmla="*/ 20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2"/>
              <a:gd name="T106" fmla="*/ 0 h 45"/>
              <a:gd name="T107" fmla="*/ 42 w 42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2" h="45">
                <a:moveTo>
                  <a:pt x="42" y="25"/>
                </a:moveTo>
                <a:lnTo>
                  <a:pt x="42" y="17"/>
                </a:lnTo>
                <a:lnTo>
                  <a:pt x="40" y="11"/>
                </a:lnTo>
                <a:lnTo>
                  <a:pt x="34" y="5"/>
                </a:lnTo>
                <a:lnTo>
                  <a:pt x="28" y="3"/>
                </a:lnTo>
                <a:lnTo>
                  <a:pt x="23" y="0"/>
                </a:lnTo>
                <a:lnTo>
                  <a:pt x="14" y="3"/>
                </a:lnTo>
                <a:lnTo>
                  <a:pt x="6" y="8"/>
                </a:lnTo>
                <a:lnTo>
                  <a:pt x="3" y="14"/>
                </a:lnTo>
                <a:lnTo>
                  <a:pt x="0" y="22"/>
                </a:lnTo>
                <a:lnTo>
                  <a:pt x="3" y="31"/>
                </a:lnTo>
                <a:lnTo>
                  <a:pt x="6" y="39"/>
                </a:lnTo>
                <a:lnTo>
                  <a:pt x="14" y="45"/>
                </a:lnTo>
                <a:lnTo>
                  <a:pt x="23" y="45"/>
                </a:lnTo>
                <a:lnTo>
                  <a:pt x="31" y="45"/>
                </a:lnTo>
                <a:lnTo>
                  <a:pt x="37" y="39"/>
                </a:lnTo>
                <a:lnTo>
                  <a:pt x="42" y="34"/>
                </a:lnTo>
                <a:lnTo>
                  <a:pt x="37" y="31"/>
                </a:lnTo>
                <a:lnTo>
                  <a:pt x="34" y="36"/>
                </a:lnTo>
                <a:lnTo>
                  <a:pt x="28" y="39"/>
                </a:lnTo>
                <a:lnTo>
                  <a:pt x="23" y="42"/>
                </a:lnTo>
                <a:lnTo>
                  <a:pt x="17" y="39"/>
                </a:lnTo>
                <a:lnTo>
                  <a:pt x="11" y="36"/>
                </a:lnTo>
                <a:lnTo>
                  <a:pt x="6" y="31"/>
                </a:lnTo>
                <a:lnTo>
                  <a:pt x="6" y="25"/>
                </a:lnTo>
                <a:lnTo>
                  <a:pt x="42" y="25"/>
                </a:lnTo>
                <a:close/>
                <a:moveTo>
                  <a:pt x="6" y="20"/>
                </a:moveTo>
                <a:lnTo>
                  <a:pt x="8" y="14"/>
                </a:lnTo>
                <a:lnTo>
                  <a:pt x="14" y="8"/>
                </a:lnTo>
                <a:lnTo>
                  <a:pt x="23" y="5"/>
                </a:lnTo>
                <a:lnTo>
                  <a:pt x="28" y="5"/>
                </a:lnTo>
                <a:lnTo>
                  <a:pt x="34" y="8"/>
                </a:lnTo>
                <a:lnTo>
                  <a:pt x="37" y="14"/>
                </a:lnTo>
                <a:lnTo>
                  <a:pt x="40" y="20"/>
                </a:lnTo>
                <a:lnTo>
                  <a:pt x="6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69" name="Freeform 31"/>
          <xdr:cNvSpPr>
            <a:spLocks noEditPoints="1"/>
          </xdr:cNvSpPr>
        </xdr:nvSpPr>
        <xdr:spPr bwMode="auto">
          <a:xfrm>
            <a:off x="4413" y="3265"/>
            <a:ext cx="8" cy="60"/>
          </a:xfrm>
          <a:custGeom>
            <a:avLst/>
            <a:gdLst>
              <a:gd name="T0" fmla="*/ 5 w 8"/>
              <a:gd name="T1" fmla="*/ 17 h 60"/>
              <a:gd name="T2" fmla="*/ 0 w 8"/>
              <a:gd name="T3" fmla="*/ 17 h 60"/>
              <a:gd name="T4" fmla="*/ 0 w 8"/>
              <a:gd name="T5" fmla="*/ 60 h 60"/>
              <a:gd name="T6" fmla="*/ 5 w 8"/>
              <a:gd name="T7" fmla="*/ 60 h 60"/>
              <a:gd name="T8" fmla="*/ 5 w 8"/>
              <a:gd name="T9" fmla="*/ 17 h 60"/>
              <a:gd name="T10" fmla="*/ 3 w 8"/>
              <a:gd name="T11" fmla="*/ 0 h 60"/>
              <a:gd name="T12" fmla="*/ 0 w 8"/>
              <a:gd name="T13" fmla="*/ 0 h 60"/>
              <a:gd name="T14" fmla="*/ 0 w 8"/>
              <a:gd name="T15" fmla="*/ 3 h 60"/>
              <a:gd name="T16" fmla="*/ 0 w 8"/>
              <a:gd name="T17" fmla="*/ 6 h 60"/>
              <a:gd name="T18" fmla="*/ 3 w 8"/>
              <a:gd name="T19" fmla="*/ 6 h 60"/>
              <a:gd name="T20" fmla="*/ 5 w 8"/>
              <a:gd name="T21" fmla="*/ 6 h 60"/>
              <a:gd name="T22" fmla="*/ 8 w 8"/>
              <a:gd name="T23" fmla="*/ 3 h 60"/>
              <a:gd name="T24" fmla="*/ 5 w 8"/>
              <a:gd name="T25" fmla="*/ 0 h 60"/>
              <a:gd name="T26" fmla="*/ 3 w 8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8"/>
              <a:gd name="T43" fmla="*/ 0 h 60"/>
              <a:gd name="T44" fmla="*/ 8 w 8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8" h="60">
                <a:moveTo>
                  <a:pt x="5" y="17"/>
                </a:moveTo>
                <a:lnTo>
                  <a:pt x="0" y="17"/>
                </a:lnTo>
                <a:lnTo>
                  <a:pt x="0" y="60"/>
                </a:lnTo>
                <a:lnTo>
                  <a:pt x="5" y="60"/>
                </a:lnTo>
                <a:lnTo>
                  <a:pt x="5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6"/>
                </a:lnTo>
                <a:lnTo>
                  <a:pt x="5" y="6"/>
                </a:lnTo>
                <a:lnTo>
                  <a:pt x="8" y="3"/>
                </a:lnTo>
                <a:lnTo>
                  <a:pt x="5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0" name="Freeform 32"/>
          <xdr:cNvSpPr>
            <a:spLocks/>
          </xdr:cNvSpPr>
        </xdr:nvSpPr>
        <xdr:spPr bwMode="auto">
          <a:xfrm>
            <a:off x="4430" y="3282"/>
            <a:ext cx="31" cy="43"/>
          </a:xfrm>
          <a:custGeom>
            <a:avLst/>
            <a:gdLst>
              <a:gd name="T0" fmla="*/ 5 w 31"/>
              <a:gd name="T1" fmla="*/ 0 h 43"/>
              <a:gd name="T2" fmla="*/ 0 w 31"/>
              <a:gd name="T3" fmla="*/ 0 h 43"/>
              <a:gd name="T4" fmla="*/ 0 w 31"/>
              <a:gd name="T5" fmla="*/ 43 h 43"/>
              <a:gd name="T6" fmla="*/ 5 w 31"/>
              <a:gd name="T7" fmla="*/ 43 h 43"/>
              <a:gd name="T8" fmla="*/ 5 w 31"/>
              <a:gd name="T9" fmla="*/ 23 h 43"/>
              <a:gd name="T10" fmla="*/ 5 w 31"/>
              <a:gd name="T11" fmla="*/ 17 h 43"/>
              <a:gd name="T12" fmla="*/ 5 w 31"/>
              <a:gd name="T13" fmla="*/ 12 h 43"/>
              <a:gd name="T14" fmla="*/ 8 w 31"/>
              <a:gd name="T15" fmla="*/ 9 h 43"/>
              <a:gd name="T16" fmla="*/ 11 w 31"/>
              <a:gd name="T17" fmla="*/ 6 h 43"/>
              <a:gd name="T18" fmla="*/ 17 w 31"/>
              <a:gd name="T19" fmla="*/ 3 h 43"/>
              <a:gd name="T20" fmla="*/ 22 w 31"/>
              <a:gd name="T21" fmla="*/ 6 h 43"/>
              <a:gd name="T22" fmla="*/ 25 w 31"/>
              <a:gd name="T23" fmla="*/ 9 h 43"/>
              <a:gd name="T24" fmla="*/ 28 w 31"/>
              <a:gd name="T25" fmla="*/ 12 h 43"/>
              <a:gd name="T26" fmla="*/ 28 w 31"/>
              <a:gd name="T27" fmla="*/ 17 h 43"/>
              <a:gd name="T28" fmla="*/ 28 w 31"/>
              <a:gd name="T29" fmla="*/ 43 h 43"/>
              <a:gd name="T30" fmla="*/ 31 w 31"/>
              <a:gd name="T31" fmla="*/ 43 h 43"/>
              <a:gd name="T32" fmla="*/ 31 w 31"/>
              <a:gd name="T33" fmla="*/ 17 h 43"/>
              <a:gd name="T34" fmla="*/ 31 w 31"/>
              <a:gd name="T35" fmla="*/ 9 h 43"/>
              <a:gd name="T36" fmla="*/ 28 w 31"/>
              <a:gd name="T37" fmla="*/ 6 h 43"/>
              <a:gd name="T38" fmla="*/ 25 w 31"/>
              <a:gd name="T39" fmla="*/ 0 h 43"/>
              <a:gd name="T40" fmla="*/ 17 w 31"/>
              <a:gd name="T41" fmla="*/ 0 h 43"/>
              <a:gd name="T42" fmla="*/ 14 w 31"/>
              <a:gd name="T43" fmla="*/ 0 h 43"/>
              <a:gd name="T44" fmla="*/ 8 w 31"/>
              <a:gd name="T45" fmla="*/ 3 h 43"/>
              <a:gd name="T46" fmla="*/ 5 w 31"/>
              <a:gd name="T47" fmla="*/ 6 h 43"/>
              <a:gd name="T48" fmla="*/ 5 w 31"/>
              <a:gd name="T49" fmla="*/ 6 h 43"/>
              <a:gd name="T50" fmla="*/ 5 w 31"/>
              <a:gd name="T51" fmla="*/ 0 h 43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3"/>
              <a:gd name="T80" fmla="*/ 31 w 31"/>
              <a:gd name="T81" fmla="*/ 43 h 43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3">
                <a:moveTo>
                  <a:pt x="5" y="0"/>
                </a:moveTo>
                <a:lnTo>
                  <a:pt x="0" y="0"/>
                </a:lnTo>
                <a:lnTo>
                  <a:pt x="0" y="43"/>
                </a:lnTo>
                <a:lnTo>
                  <a:pt x="5" y="43"/>
                </a:lnTo>
                <a:lnTo>
                  <a:pt x="5" y="23"/>
                </a:lnTo>
                <a:lnTo>
                  <a:pt x="5" y="17"/>
                </a:lnTo>
                <a:lnTo>
                  <a:pt x="5" y="12"/>
                </a:lnTo>
                <a:lnTo>
                  <a:pt x="8" y="9"/>
                </a:lnTo>
                <a:lnTo>
                  <a:pt x="11" y="6"/>
                </a:lnTo>
                <a:lnTo>
                  <a:pt x="17" y="3"/>
                </a:lnTo>
                <a:lnTo>
                  <a:pt x="22" y="6"/>
                </a:lnTo>
                <a:lnTo>
                  <a:pt x="25" y="9"/>
                </a:lnTo>
                <a:lnTo>
                  <a:pt x="28" y="12"/>
                </a:lnTo>
                <a:lnTo>
                  <a:pt x="28" y="17"/>
                </a:lnTo>
                <a:lnTo>
                  <a:pt x="28" y="43"/>
                </a:lnTo>
                <a:lnTo>
                  <a:pt x="31" y="43"/>
                </a:lnTo>
                <a:lnTo>
                  <a:pt x="31" y="17"/>
                </a:lnTo>
                <a:lnTo>
                  <a:pt x="31" y="9"/>
                </a:lnTo>
                <a:lnTo>
                  <a:pt x="28" y="6"/>
                </a:lnTo>
                <a:lnTo>
                  <a:pt x="25" y="0"/>
                </a:lnTo>
                <a:lnTo>
                  <a:pt x="17" y="0"/>
                </a:lnTo>
                <a:lnTo>
                  <a:pt x="14" y="0"/>
                </a:lnTo>
                <a:lnTo>
                  <a:pt x="8" y="3"/>
                </a:lnTo>
                <a:lnTo>
                  <a:pt x="5" y="6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1" name="Freeform 33"/>
          <xdr:cNvSpPr>
            <a:spLocks/>
          </xdr:cNvSpPr>
        </xdr:nvSpPr>
        <xdr:spPr bwMode="auto">
          <a:xfrm>
            <a:off x="4469" y="3268"/>
            <a:ext cx="15" cy="57"/>
          </a:xfrm>
          <a:custGeom>
            <a:avLst/>
            <a:gdLst>
              <a:gd name="T0" fmla="*/ 9 w 15"/>
              <a:gd name="T1" fmla="*/ 20 h 57"/>
              <a:gd name="T2" fmla="*/ 15 w 15"/>
              <a:gd name="T3" fmla="*/ 20 h 57"/>
              <a:gd name="T4" fmla="*/ 15 w 15"/>
              <a:gd name="T5" fmla="*/ 14 h 57"/>
              <a:gd name="T6" fmla="*/ 9 w 15"/>
              <a:gd name="T7" fmla="*/ 14 h 57"/>
              <a:gd name="T8" fmla="*/ 9 w 15"/>
              <a:gd name="T9" fmla="*/ 0 h 57"/>
              <a:gd name="T10" fmla="*/ 3 w 15"/>
              <a:gd name="T11" fmla="*/ 0 h 57"/>
              <a:gd name="T12" fmla="*/ 3 w 15"/>
              <a:gd name="T13" fmla="*/ 14 h 57"/>
              <a:gd name="T14" fmla="*/ 0 w 15"/>
              <a:gd name="T15" fmla="*/ 14 h 57"/>
              <a:gd name="T16" fmla="*/ 0 w 15"/>
              <a:gd name="T17" fmla="*/ 20 h 57"/>
              <a:gd name="T18" fmla="*/ 3 w 15"/>
              <a:gd name="T19" fmla="*/ 20 h 57"/>
              <a:gd name="T20" fmla="*/ 3 w 15"/>
              <a:gd name="T21" fmla="*/ 57 h 57"/>
              <a:gd name="T22" fmla="*/ 9 w 15"/>
              <a:gd name="T23" fmla="*/ 57 h 57"/>
              <a:gd name="T24" fmla="*/ 9 w 15"/>
              <a:gd name="T25" fmla="*/ 20 h 5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5"/>
              <a:gd name="T40" fmla="*/ 0 h 57"/>
              <a:gd name="T41" fmla="*/ 15 w 15"/>
              <a:gd name="T42" fmla="*/ 57 h 5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5" h="57">
                <a:moveTo>
                  <a:pt x="9" y="20"/>
                </a:moveTo>
                <a:lnTo>
                  <a:pt x="15" y="20"/>
                </a:lnTo>
                <a:lnTo>
                  <a:pt x="15" y="14"/>
                </a:lnTo>
                <a:lnTo>
                  <a:pt x="9" y="14"/>
                </a:lnTo>
                <a:lnTo>
                  <a:pt x="9" y="0"/>
                </a:lnTo>
                <a:lnTo>
                  <a:pt x="3" y="0"/>
                </a:lnTo>
                <a:lnTo>
                  <a:pt x="3" y="14"/>
                </a:lnTo>
                <a:lnTo>
                  <a:pt x="0" y="14"/>
                </a:lnTo>
                <a:lnTo>
                  <a:pt x="0" y="20"/>
                </a:lnTo>
                <a:lnTo>
                  <a:pt x="3" y="20"/>
                </a:lnTo>
                <a:lnTo>
                  <a:pt x="3" y="57"/>
                </a:lnTo>
                <a:lnTo>
                  <a:pt x="9" y="57"/>
                </a:lnTo>
                <a:lnTo>
                  <a:pt x="9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2" name="Freeform 34"/>
          <xdr:cNvSpPr>
            <a:spLocks noEditPoints="1"/>
          </xdr:cNvSpPr>
        </xdr:nvSpPr>
        <xdr:spPr bwMode="auto">
          <a:xfrm>
            <a:off x="4484" y="3282"/>
            <a:ext cx="42" cy="45"/>
          </a:xfrm>
          <a:custGeom>
            <a:avLst/>
            <a:gdLst>
              <a:gd name="T0" fmla="*/ 42 w 42"/>
              <a:gd name="T1" fmla="*/ 23 h 45"/>
              <a:gd name="T2" fmla="*/ 42 w 42"/>
              <a:gd name="T3" fmla="*/ 14 h 45"/>
              <a:gd name="T4" fmla="*/ 39 w 42"/>
              <a:gd name="T5" fmla="*/ 9 h 45"/>
              <a:gd name="T6" fmla="*/ 34 w 42"/>
              <a:gd name="T7" fmla="*/ 3 h 45"/>
              <a:gd name="T8" fmla="*/ 28 w 42"/>
              <a:gd name="T9" fmla="*/ 0 h 45"/>
              <a:gd name="T10" fmla="*/ 22 w 42"/>
              <a:gd name="T11" fmla="*/ 0 h 45"/>
              <a:gd name="T12" fmla="*/ 14 w 42"/>
              <a:gd name="T13" fmla="*/ 0 h 45"/>
              <a:gd name="T14" fmla="*/ 5 w 42"/>
              <a:gd name="T15" fmla="*/ 6 h 45"/>
              <a:gd name="T16" fmla="*/ 2 w 42"/>
              <a:gd name="T17" fmla="*/ 14 h 45"/>
              <a:gd name="T18" fmla="*/ 0 w 42"/>
              <a:gd name="T19" fmla="*/ 23 h 45"/>
              <a:gd name="T20" fmla="*/ 2 w 42"/>
              <a:gd name="T21" fmla="*/ 31 h 45"/>
              <a:gd name="T22" fmla="*/ 5 w 42"/>
              <a:gd name="T23" fmla="*/ 37 h 45"/>
              <a:gd name="T24" fmla="*/ 14 w 42"/>
              <a:gd name="T25" fmla="*/ 43 h 45"/>
              <a:gd name="T26" fmla="*/ 22 w 42"/>
              <a:gd name="T27" fmla="*/ 45 h 45"/>
              <a:gd name="T28" fmla="*/ 31 w 42"/>
              <a:gd name="T29" fmla="*/ 43 h 45"/>
              <a:gd name="T30" fmla="*/ 36 w 42"/>
              <a:gd name="T31" fmla="*/ 40 h 45"/>
              <a:gd name="T32" fmla="*/ 39 w 42"/>
              <a:gd name="T33" fmla="*/ 31 h 45"/>
              <a:gd name="T34" fmla="*/ 36 w 42"/>
              <a:gd name="T35" fmla="*/ 31 h 45"/>
              <a:gd name="T36" fmla="*/ 34 w 42"/>
              <a:gd name="T37" fmla="*/ 37 h 45"/>
              <a:gd name="T38" fmla="*/ 28 w 42"/>
              <a:gd name="T39" fmla="*/ 40 h 45"/>
              <a:gd name="T40" fmla="*/ 22 w 42"/>
              <a:gd name="T41" fmla="*/ 40 h 45"/>
              <a:gd name="T42" fmla="*/ 14 w 42"/>
              <a:gd name="T43" fmla="*/ 40 h 45"/>
              <a:gd name="T44" fmla="*/ 11 w 42"/>
              <a:gd name="T45" fmla="*/ 34 h 45"/>
              <a:gd name="T46" fmla="*/ 5 w 42"/>
              <a:gd name="T47" fmla="*/ 29 h 45"/>
              <a:gd name="T48" fmla="*/ 5 w 42"/>
              <a:gd name="T49" fmla="*/ 23 h 45"/>
              <a:gd name="T50" fmla="*/ 42 w 42"/>
              <a:gd name="T51" fmla="*/ 23 h 45"/>
              <a:gd name="T52" fmla="*/ 5 w 42"/>
              <a:gd name="T53" fmla="*/ 17 h 45"/>
              <a:gd name="T54" fmla="*/ 8 w 42"/>
              <a:gd name="T55" fmla="*/ 12 h 45"/>
              <a:gd name="T56" fmla="*/ 14 w 42"/>
              <a:gd name="T57" fmla="*/ 6 h 45"/>
              <a:gd name="T58" fmla="*/ 22 w 42"/>
              <a:gd name="T59" fmla="*/ 3 h 45"/>
              <a:gd name="T60" fmla="*/ 28 w 42"/>
              <a:gd name="T61" fmla="*/ 6 h 45"/>
              <a:gd name="T62" fmla="*/ 34 w 42"/>
              <a:gd name="T63" fmla="*/ 9 h 45"/>
              <a:gd name="T64" fmla="*/ 36 w 42"/>
              <a:gd name="T65" fmla="*/ 12 h 45"/>
              <a:gd name="T66" fmla="*/ 39 w 42"/>
              <a:gd name="T67" fmla="*/ 17 h 45"/>
              <a:gd name="T68" fmla="*/ 5 w 42"/>
              <a:gd name="T69" fmla="*/ 17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2"/>
              <a:gd name="T106" fmla="*/ 0 h 45"/>
              <a:gd name="T107" fmla="*/ 42 w 42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2" h="45">
                <a:moveTo>
                  <a:pt x="42" y="23"/>
                </a:moveTo>
                <a:lnTo>
                  <a:pt x="42" y="14"/>
                </a:lnTo>
                <a:lnTo>
                  <a:pt x="39" y="9"/>
                </a:lnTo>
                <a:lnTo>
                  <a:pt x="34" y="3"/>
                </a:lnTo>
                <a:lnTo>
                  <a:pt x="28" y="0"/>
                </a:lnTo>
                <a:lnTo>
                  <a:pt x="22" y="0"/>
                </a:lnTo>
                <a:lnTo>
                  <a:pt x="14" y="0"/>
                </a:lnTo>
                <a:lnTo>
                  <a:pt x="5" y="6"/>
                </a:lnTo>
                <a:lnTo>
                  <a:pt x="2" y="14"/>
                </a:lnTo>
                <a:lnTo>
                  <a:pt x="0" y="23"/>
                </a:lnTo>
                <a:lnTo>
                  <a:pt x="2" y="31"/>
                </a:lnTo>
                <a:lnTo>
                  <a:pt x="5" y="37"/>
                </a:lnTo>
                <a:lnTo>
                  <a:pt x="14" y="43"/>
                </a:lnTo>
                <a:lnTo>
                  <a:pt x="22" y="45"/>
                </a:lnTo>
                <a:lnTo>
                  <a:pt x="31" y="43"/>
                </a:lnTo>
                <a:lnTo>
                  <a:pt x="36" y="40"/>
                </a:lnTo>
                <a:lnTo>
                  <a:pt x="39" y="31"/>
                </a:lnTo>
                <a:lnTo>
                  <a:pt x="36" y="31"/>
                </a:lnTo>
                <a:lnTo>
                  <a:pt x="34" y="37"/>
                </a:lnTo>
                <a:lnTo>
                  <a:pt x="28" y="40"/>
                </a:lnTo>
                <a:lnTo>
                  <a:pt x="22" y="40"/>
                </a:lnTo>
                <a:lnTo>
                  <a:pt x="14" y="40"/>
                </a:lnTo>
                <a:lnTo>
                  <a:pt x="11" y="34"/>
                </a:lnTo>
                <a:lnTo>
                  <a:pt x="5" y="29"/>
                </a:lnTo>
                <a:lnTo>
                  <a:pt x="5" y="23"/>
                </a:lnTo>
                <a:lnTo>
                  <a:pt x="42" y="23"/>
                </a:lnTo>
                <a:close/>
                <a:moveTo>
                  <a:pt x="5" y="17"/>
                </a:moveTo>
                <a:lnTo>
                  <a:pt x="8" y="12"/>
                </a:lnTo>
                <a:lnTo>
                  <a:pt x="14" y="6"/>
                </a:lnTo>
                <a:lnTo>
                  <a:pt x="22" y="3"/>
                </a:lnTo>
                <a:lnTo>
                  <a:pt x="28" y="6"/>
                </a:lnTo>
                <a:lnTo>
                  <a:pt x="34" y="9"/>
                </a:lnTo>
                <a:lnTo>
                  <a:pt x="36" y="12"/>
                </a:lnTo>
                <a:lnTo>
                  <a:pt x="39" y="17"/>
                </a:lnTo>
                <a:lnTo>
                  <a:pt x="5" y="17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3" name="Freeform 35"/>
          <xdr:cNvSpPr>
            <a:spLocks/>
          </xdr:cNvSpPr>
        </xdr:nvSpPr>
        <xdr:spPr bwMode="auto">
          <a:xfrm>
            <a:off x="4532" y="3282"/>
            <a:ext cx="19" cy="43"/>
          </a:xfrm>
          <a:custGeom>
            <a:avLst/>
            <a:gdLst>
              <a:gd name="T0" fmla="*/ 5 w 19"/>
              <a:gd name="T1" fmla="*/ 0 h 43"/>
              <a:gd name="T2" fmla="*/ 0 w 19"/>
              <a:gd name="T3" fmla="*/ 0 h 43"/>
              <a:gd name="T4" fmla="*/ 0 w 19"/>
              <a:gd name="T5" fmla="*/ 43 h 43"/>
              <a:gd name="T6" fmla="*/ 5 w 19"/>
              <a:gd name="T7" fmla="*/ 43 h 43"/>
              <a:gd name="T8" fmla="*/ 5 w 19"/>
              <a:gd name="T9" fmla="*/ 23 h 43"/>
              <a:gd name="T10" fmla="*/ 5 w 19"/>
              <a:gd name="T11" fmla="*/ 17 h 43"/>
              <a:gd name="T12" fmla="*/ 5 w 19"/>
              <a:gd name="T13" fmla="*/ 12 h 43"/>
              <a:gd name="T14" fmla="*/ 5 w 19"/>
              <a:gd name="T15" fmla="*/ 9 h 43"/>
              <a:gd name="T16" fmla="*/ 8 w 19"/>
              <a:gd name="T17" fmla="*/ 6 h 43"/>
              <a:gd name="T18" fmla="*/ 14 w 19"/>
              <a:gd name="T19" fmla="*/ 3 h 43"/>
              <a:gd name="T20" fmla="*/ 17 w 19"/>
              <a:gd name="T21" fmla="*/ 3 h 43"/>
              <a:gd name="T22" fmla="*/ 17 w 19"/>
              <a:gd name="T23" fmla="*/ 3 h 43"/>
              <a:gd name="T24" fmla="*/ 19 w 19"/>
              <a:gd name="T25" fmla="*/ 0 h 43"/>
              <a:gd name="T26" fmla="*/ 17 w 19"/>
              <a:gd name="T27" fmla="*/ 0 h 43"/>
              <a:gd name="T28" fmla="*/ 14 w 19"/>
              <a:gd name="T29" fmla="*/ 0 h 43"/>
              <a:gd name="T30" fmla="*/ 11 w 19"/>
              <a:gd name="T31" fmla="*/ 0 h 43"/>
              <a:gd name="T32" fmla="*/ 8 w 19"/>
              <a:gd name="T33" fmla="*/ 3 h 43"/>
              <a:gd name="T34" fmla="*/ 5 w 19"/>
              <a:gd name="T35" fmla="*/ 6 h 43"/>
              <a:gd name="T36" fmla="*/ 5 w 19"/>
              <a:gd name="T37" fmla="*/ 6 h 43"/>
              <a:gd name="T38" fmla="*/ 5 w 19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9"/>
              <a:gd name="T61" fmla="*/ 0 h 43"/>
              <a:gd name="T62" fmla="*/ 19 w 19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9" h="43">
                <a:moveTo>
                  <a:pt x="5" y="0"/>
                </a:moveTo>
                <a:lnTo>
                  <a:pt x="0" y="0"/>
                </a:lnTo>
                <a:lnTo>
                  <a:pt x="0" y="43"/>
                </a:lnTo>
                <a:lnTo>
                  <a:pt x="5" y="43"/>
                </a:lnTo>
                <a:lnTo>
                  <a:pt x="5" y="23"/>
                </a:lnTo>
                <a:lnTo>
                  <a:pt x="5" y="17"/>
                </a:lnTo>
                <a:lnTo>
                  <a:pt x="5" y="12"/>
                </a:lnTo>
                <a:lnTo>
                  <a:pt x="5" y="9"/>
                </a:lnTo>
                <a:lnTo>
                  <a:pt x="8" y="6"/>
                </a:lnTo>
                <a:lnTo>
                  <a:pt x="14" y="3"/>
                </a:lnTo>
                <a:lnTo>
                  <a:pt x="17" y="3"/>
                </a:lnTo>
                <a:lnTo>
                  <a:pt x="19" y="0"/>
                </a:lnTo>
                <a:lnTo>
                  <a:pt x="17" y="0"/>
                </a:lnTo>
                <a:lnTo>
                  <a:pt x="14" y="0"/>
                </a:lnTo>
                <a:lnTo>
                  <a:pt x="11" y="0"/>
                </a:lnTo>
                <a:lnTo>
                  <a:pt x="8" y="3"/>
                </a:lnTo>
                <a:lnTo>
                  <a:pt x="5" y="6"/>
                </a:lnTo>
                <a:lnTo>
                  <a:pt x="5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4" name="Freeform 36"/>
          <xdr:cNvSpPr>
            <a:spLocks/>
          </xdr:cNvSpPr>
        </xdr:nvSpPr>
        <xdr:spPr bwMode="auto">
          <a:xfrm>
            <a:off x="4554" y="3282"/>
            <a:ext cx="31" cy="45"/>
          </a:xfrm>
          <a:custGeom>
            <a:avLst/>
            <a:gdLst>
              <a:gd name="T0" fmla="*/ 26 w 31"/>
              <a:gd name="T1" fmla="*/ 0 h 45"/>
              <a:gd name="T2" fmla="*/ 26 w 31"/>
              <a:gd name="T3" fmla="*/ 26 h 45"/>
              <a:gd name="T4" fmla="*/ 26 w 31"/>
              <a:gd name="T5" fmla="*/ 29 h 45"/>
              <a:gd name="T6" fmla="*/ 26 w 31"/>
              <a:gd name="T7" fmla="*/ 34 h 45"/>
              <a:gd name="T8" fmla="*/ 23 w 31"/>
              <a:gd name="T9" fmla="*/ 37 h 45"/>
              <a:gd name="T10" fmla="*/ 20 w 31"/>
              <a:gd name="T11" fmla="*/ 40 h 45"/>
              <a:gd name="T12" fmla="*/ 17 w 31"/>
              <a:gd name="T13" fmla="*/ 40 h 45"/>
              <a:gd name="T14" fmla="*/ 12 w 31"/>
              <a:gd name="T15" fmla="*/ 40 h 45"/>
              <a:gd name="T16" fmla="*/ 9 w 31"/>
              <a:gd name="T17" fmla="*/ 37 h 45"/>
              <a:gd name="T18" fmla="*/ 6 w 31"/>
              <a:gd name="T19" fmla="*/ 34 h 45"/>
              <a:gd name="T20" fmla="*/ 6 w 31"/>
              <a:gd name="T21" fmla="*/ 29 h 45"/>
              <a:gd name="T22" fmla="*/ 6 w 31"/>
              <a:gd name="T23" fmla="*/ 26 h 45"/>
              <a:gd name="T24" fmla="*/ 6 w 31"/>
              <a:gd name="T25" fmla="*/ 0 h 45"/>
              <a:gd name="T26" fmla="*/ 0 w 31"/>
              <a:gd name="T27" fmla="*/ 0 h 45"/>
              <a:gd name="T28" fmla="*/ 0 w 31"/>
              <a:gd name="T29" fmla="*/ 26 h 45"/>
              <a:gd name="T30" fmla="*/ 0 w 31"/>
              <a:gd name="T31" fmla="*/ 31 h 45"/>
              <a:gd name="T32" fmla="*/ 3 w 31"/>
              <a:gd name="T33" fmla="*/ 40 h 45"/>
              <a:gd name="T34" fmla="*/ 6 w 31"/>
              <a:gd name="T35" fmla="*/ 43 h 45"/>
              <a:gd name="T36" fmla="*/ 12 w 31"/>
              <a:gd name="T37" fmla="*/ 43 h 45"/>
              <a:gd name="T38" fmla="*/ 17 w 31"/>
              <a:gd name="T39" fmla="*/ 45 h 45"/>
              <a:gd name="T40" fmla="*/ 20 w 31"/>
              <a:gd name="T41" fmla="*/ 43 h 45"/>
              <a:gd name="T42" fmla="*/ 26 w 31"/>
              <a:gd name="T43" fmla="*/ 43 h 45"/>
              <a:gd name="T44" fmla="*/ 29 w 31"/>
              <a:gd name="T45" fmla="*/ 40 h 45"/>
              <a:gd name="T46" fmla="*/ 31 w 31"/>
              <a:gd name="T47" fmla="*/ 31 h 45"/>
              <a:gd name="T48" fmla="*/ 31 w 31"/>
              <a:gd name="T49" fmla="*/ 26 h 45"/>
              <a:gd name="T50" fmla="*/ 31 w 31"/>
              <a:gd name="T51" fmla="*/ 0 h 45"/>
              <a:gd name="T52" fmla="*/ 26 w 31"/>
              <a:gd name="T53" fmla="*/ 0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1"/>
              <a:gd name="T82" fmla="*/ 0 h 45"/>
              <a:gd name="T83" fmla="*/ 31 w 31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1" h="45">
                <a:moveTo>
                  <a:pt x="26" y="0"/>
                </a:moveTo>
                <a:lnTo>
                  <a:pt x="26" y="26"/>
                </a:lnTo>
                <a:lnTo>
                  <a:pt x="26" y="29"/>
                </a:lnTo>
                <a:lnTo>
                  <a:pt x="26" y="34"/>
                </a:lnTo>
                <a:lnTo>
                  <a:pt x="23" y="37"/>
                </a:lnTo>
                <a:lnTo>
                  <a:pt x="20" y="40"/>
                </a:lnTo>
                <a:lnTo>
                  <a:pt x="17" y="40"/>
                </a:lnTo>
                <a:lnTo>
                  <a:pt x="12" y="40"/>
                </a:lnTo>
                <a:lnTo>
                  <a:pt x="9" y="37"/>
                </a:lnTo>
                <a:lnTo>
                  <a:pt x="6" y="34"/>
                </a:lnTo>
                <a:lnTo>
                  <a:pt x="6" y="29"/>
                </a:lnTo>
                <a:lnTo>
                  <a:pt x="6" y="26"/>
                </a:lnTo>
                <a:lnTo>
                  <a:pt x="6" y="0"/>
                </a:lnTo>
                <a:lnTo>
                  <a:pt x="0" y="0"/>
                </a:lnTo>
                <a:lnTo>
                  <a:pt x="0" y="26"/>
                </a:lnTo>
                <a:lnTo>
                  <a:pt x="0" y="31"/>
                </a:lnTo>
                <a:lnTo>
                  <a:pt x="3" y="40"/>
                </a:lnTo>
                <a:lnTo>
                  <a:pt x="6" y="43"/>
                </a:lnTo>
                <a:lnTo>
                  <a:pt x="12" y="43"/>
                </a:lnTo>
                <a:lnTo>
                  <a:pt x="17" y="45"/>
                </a:lnTo>
                <a:lnTo>
                  <a:pt x="20" y="43"/>
                </a:lnTo>
                <a:lnTo>
                  <a:pt x="26" y="43"/>
                </a:lnTo>
                <a:lnTo>
                  <a:pt x="29" y="40"/>
                </a:lnTo>
                <a:lnTo>
                  <a:pt x="31" y="31"/>
                </a:lnTo>
                <a:lnTo>
                  <a:pt x="31" y="26"/>
                </a:lnTo>
                <a:lnTo>
                  <a:pt x="31" y="0"/>
                </a:lnTo>
                <a:lnTo>
                  <a:pt x="2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5" name="Freeform 37"/>
          <xdr:cNvSpPr>
            <a:spLocks/>
          </xdr:cNvSpPr>
        </xdr:nvSpPr>
        <xdr:spPr bwMode="auto">
          <a:xfrm>
            <a:off x="4597" y="3282"/>
            <a:ext cx="31" cy="43"/>
          </a:xfrm>
          <a:custGeom>
            <a:avLst/>
            <a:gdLst>
              <a:gd name="T0" fmla="*/ 3 w 31"/>
              <a:gd name="T1" fmla="*/ 0 h 43"/>
              <a:gd name="T2" fmla="*/ 0 w 31"/>
              <a:gd name="T3" fmla="*/ 0 h 43"/>
              <a:gd name="T4" fmla="*/ 0 w 31"/>
              <a:gd name="T5" fmla="*/ 43 h 43"/>
              <a:gd name="T6" fmla="*/ 3 w 31"/>
              <a:gd name="T7" fmla="*/ 43 h 43"/>
              <a:gd name="T8" fmla="*/ 3 w 31"/>
              <a:gd name="T9" fmla="*/ 23 h 43"/>
              <a:gd name="T10" fmla="*/ 3 w 31"/>
              <a:gd name="T11" fmla="*/ 17 h 43"/>
              <a:gd name="T12" fmla="*/ 5 w 31"/>
              <a:gd name="T13" fmla="*/ 12 h 43"/>
              <a:gd name="T14" fmla="*/ 5 w 31"/>
              <a:gd name="T15" fmla="*/ 9 h 43"/>
              <a:gd name="T16" fmla="*/ 11 w 31"/>
              <a:gd name="T17" fmla="*/ 6 h 43"/>
              <a:gd name="T18" fmla="*/ 14 w 31"/>
              <a:gd name="T19" fmla="*/ 3 h 43"/>
              <a:gd name="T20" fmla="*/ 20 w 31"/>
              <a:gd name="T21" fmla="*/ 6 h 43"/>
              <a:gd name="T22" fmla="*/ 25 w 31"/>
              <a:gd name="T23" fmla="*/ 9 h 43"/>
              <a:gd name="T24" fmla="*/ 25 w 31"/>
              <a:gd name="T25" fmla="*/ 12 h 43"/>
              <a:gd name="T26" fmla="*/ 25 w 31"/>
              <a:gd name="T27" fmla="*/ 17 h 43"/>
              <a:gd name="T28" fmla="*/ 25 w 31"/>
              <a:gd name="T29" fmla="*/ 43 h 43"/>
              <a:gd name="T30" fmla="*/ 31 w 31"/>
              <a:gd name="T31" fmla="*/ 43 h 43"/>
              <a:gd name="T32" fmla="*/ 31 w 31"/>
              <a:gd name="T33" fmla="*/ 17 h 43"/>
              <a:gd name="T34" fmla="*/ 28 w 31"/>
              <a:gd name="T35" fmla="*/ 9 h 43"/>
              <a:gd name="T36" fmla="*/ 28 w 31"/>
              <a:gd name="T37" fmla="*/ 6 h 43"/>
              <a:gd name="T38" fmla="*/ 22 w 31"/>
              <a:gd name="T39" fmla="*/ 0 h 43"/>
              <a:gd name="T40" fmla="*/ 17 w 31"/>
              <a:gd name="T41" fmla="*/ 0 h 43"/>
              <a:gd name="T42" fmla="*/ 11 w 31"/>
              <a:gd name="T43" fmla="*/ 0 h 43"/>
              <a:gd name="T44" fmla="*/ 5 w 31"/>
              <a:gd name="T45" fmla="*/ 3 h 43"/>
              <a:gd name="T46" fmla="*/ 3 w 31"/>
              <a:gd name="T47" fmla="*/ 6 h 43"/>
              <a:gd name="T48" fmla="*/ 3 w 31"/>
              <a:gd name="T49" fmla="*/ 6 h 43"/>
              <a:gd name="T50" fmla="*/ 3 w 31"/>
              <a:gd name="T51" fmla="*/ 0 h 43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3"/>
              <a:gd name="T80" fmla="*/ 31 w 31"/>
              <a:gd name="T81" fmla="*/ 43 h 43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3">
                <a:moveTo>
                  <a:pt x="3" y="0"/>
                </a:moveTo>
                <a:lnTo>
                  <a:pt x="0" y="0"/>
                </a:lnTo>
                <a:lnTo>
                  <a:pt x="0" y="43"/>
                </a:lnTo>
                <a:lnTo>
                  <a:pt x="3" y="43"/>
                </a:lnTo>
                <a:lnTo>
                  <a:pt x="3" y="23"/>
                </a:lnTo>
                <a:lnTo>
                  <a:pt x="3" y="17"/>
                </a:lnTo>
                <a:lnTo>
                  <a:pt x="5" y="12"/>
                </a:lnTo>
                <a:lnTo>
                  <a:pt x="5" y="9"/>
                </a:lnTo>
                <a:lnTo>
                  <a:pt x="11" y="6"/>
                </a:lnTo>
                <a:lnTo>
                  <a:pt x="14" y="3"/>
                </a:lnTo>
                <a:lnTo>
                  <a:pt x="20" y="6"/>
                </a:lnTo>
                <a:lnTo>
                  <a:pt x="25" y="9"/>
                </a:lnTo>
                <a:lnTo>
                  <a:pt x="25" y="12"/>
                </a:lnTo>
                <a:lnTo>
                  <a:pt x="25" y="17"/>
                </a:lnTo>
                <a:lnTo>
                  <a:pt x="25" y="43"/>
                </a:lnTo>
                <a:lnTo>
                  <a:pt x="31" y="43"/>
                </a:lnTo>
                <a:lnTo>
                  <a:pt x="31" y="17"/>
                </a:lnTo>
                <a:lnTo>
                  <a:pt x="28" y="9"/>
                </a:lnTo>
                <a:lnTo>
                  <a:pt x="28" y="6"/>
                </a:lnTo>
                <a:lnTo>
                  <a:pt x="22" y="0"/>
                </a:lnTo>
                <a:lnTo>
                  <a:pt x="17" y="0"/>
                </a:lnTo>
                <a:lnTo>
                  <a:pt x="11" y="0"/>
                </a:lnTo>
                <a:lnTo>
                  <a:pt x="5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6" name="Freeform 38"/>
          <xdr:cNvSpPr>
            <a:spLocks noEditPoints="1"/>
          </xdr:cNvSpPr>
        </xdr:nvSpPr>
        <xdr:spPr bwMode="auto">
          <a:xfrm>
            <a:off x="4636" y="3265"/>
            <a:ext cx="9" cy="60"/>
          </a:xfrm>
          <a:custGeom>
            <a:avLst/>
            <a:gdLst>
              <a:gd name="T0" fmla="*/ 6 w 9"/>
              <a:gd name="T1" fmla="*/ 17 h 60"/>
              <a:gd name="T2" fmla="*/ 3 w 9"/>
              <a:gd name="T3" fmla="*/ 17 h 60"/>
              <a:gd name="T4" fmla="*/ 3 w 9"/>
              <a:gd name="T5" fmla="*/ 60 h 60"/>
              <a:gd name="T6" fmla="*/ 6 w 9"/>
              <a:gd name="T7" fmla="*/ 60 h 60"/>
              <a:gd name="T8" fmla="*/ 6 w 9"/>
              <a:gd name="T9" fmla="*/ 17 h 60"/>
              <a:gd name="T10" fmla="*/ 6 w 9"/>
              <a:gd name="T11" fmla="*/ 0 h 60"/>
              <a:gd name="T12" fmla="*/ 3 w 9"/>
              <a:gd name="T13" fmla="*/ 0 h 60"/>
              <a:gd name="T14" fmla="*/ 0 w 9"/>
              <a:gd name="T15" fmla="*/ 3 h 60"/>
              <a:gd name="T16" fmla="*/ 3 w 9"/>
              <a:gd name="T17" fmla="*/ 6 h 60"/>
              <a:gd name="T18" fmla="*/ 6 w 9"/>
              <a:gd name="T19" fmla="*/ 6 h 60"/>
              <a:gd name="T20" fmla="*/ 9 w 9"/>
              <a:gd name="T21" fmla="*/ 6 h 60"/>
              <a:gd name="T22" fmla="*/ 9 w 9"/>
              <a:gd name="T23" fmla="*/ 3 h 60"/>
              <a:gd name="T24" fmla="*/ 9 w 9"/>
              <a:gd name="T25" fmla="*/ 0 h 60"/>
              <a:gd name="T26" fmla="*/ 6 w 9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0"/>
              <a:gd name="T44" fmla="*/ 9 w 9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0">
                <a:moveTo>
                  <a:pt x="6" y="17"/>
                </a:moveTo>
                <a:lnTo>
                  <a:pt x="3" y="17"/>
                </a:lnTo>
                <a:lnTo>
                  <a:pt x="3" y="60"/>
                </a:lnTo>
                <a:lnTo>
                  <a:pt x="6" y="60"/>
                </a:lnTo>
                <a:lnTo>
                  <a:pt x="6" y="17"/>
                </a:lnTo>
                <a:close/>
                <a:moveTo>
                  <a:pt x="6" y="0"/>
                </a:moveTo>
                <a:lnTo>
                  <a:pt x="3" y="0"/>
                </a:lnTo>
                <a:lnTo>
                  <a:pt x="0" y="3"/>
                </a:lnTo>
                <a:lnTo>
                  <a:pt x="3" y="6"/>
                </a:lnTo>
                <a:lnTo>
                  <a:pt x="6" y="6"/>
                </a:lnTo>
                <a:lnTo>
                  <a:pt x="9" y="6"/>
                </a:lnTo>
                <a:lnTo>
                  <a:pt x="9" y="3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7" name="Freeform 39"/>
          <xdr:cNvSpPr>
            <a:spLocks/>
          </xdr:cNvSpPr>
        </xdr:nvSpPr>
        <xdr:spPr bwMode="auto">
          <a:xfrm>
            <a:off x="4651" y="3282"/>
            <a:ext cx="36" cy="45"/>
          </a:xfrm>
          <a:custGeom>
            <a:avLst/>
            <a:gdLst>
              <a:gd name="T0" fmla="*/ 2 w 36"/>
              <a:gd name="T1" fmla="*/ 0 h 45"/>
              <a:gd name="T2" fmla="*/ 0 w 36"/>
              <a:gd name="T3" fmla="*/ 0 h 45"/>
              <a:gd name="T4" fmla="*/ 17 w 36"/>
              <a:gd name="T5" fmla="*/ 45 h 45"/>
              <a:gd name="T6" fmla="*/ 36 w 36"/>
              <a:gd name="T7" fmla="*/ 0 h 45"/>
              <a:gd name="T8" fmla="*/ 33 w 36"/>
              <a:gd name="T9" fmla="*/ 0 h 45"/>
              <a:gd name="T10" fmla="*/ 19 w 36"/>
              <a:gd name="T11" fmla="*/ 37 h 45"/>
              <a:gd name="T12" fmla="*/ 2 w 36"/>
              <a:gd name="T13" fmla="*/ 0 h 45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6"/>
              <a:gd name="T22" fmla="*/ 0 h 45"/>
              <a:gd name="T23" fmla="*/ 36 w 36"/>
              <a:gd name="T24" fmla="*/ 45 h 45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6" h="45">
                <a:moveTo>
                  <a:pt x="2" y="0"/>
                </a:moveTo>
                <a:lnTo>
                  <a:pt x="0" y="0"/>
                </a:lnTo>
                <a:lnTo>
                  <a:pt x="17" y="45"/>
                </a:lnTo>
                <a:lnTo>
                  <a:pt x="36" y="0"/>
                </a:lnTo>
                <a:lnTo>
                  <a:pt x="33" y="0"/>
                </a:lnTo>
                <a:lnTo>
                  <a:pt x="19" y="37"/>
                </a:lnTo>
                <a:lnTo>
                  <a:pt x="2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8" name="Freeform 40"/>
          <xdr:cNvSpPr>
            <a:spLocks noEditPoints="1"/>
          </xdr:cNvSpPr>
        </xdr:nvSpPr>
        <xdr:spPr bwMode="auto">
          <a:xfrm>
            <a:off x="4687" y="3282"/>
            <a:ext cx="43" cy="45"/>
          </a:xfrm>
          <a:custGeom>
            <a:avLst/>
            <a:gdLst>
              <a:gd name="T0" fmla="*/ 43 w 43"/>
              <a:gd name="T1" fmla="*/ 23 h 45"/>
              <a:gd name="T2" fmla="*/ 43 w 43"/>
              <a:gd name="T3" fmla="*/ 14 h 45"/>
              <a:gd name="T4" fmla="*/ 40 w 43"/>
              <a:gd name="T5" fmla="*/ 9 h 45"/>
              <a:gd name="T6" fmla="*/ 34 w 43"/>
              <a:gd name="T7" fmla="*/ 3 h 45"/>
              <a:gd name="T8" fmla="*/ 29 w 43"/>
              <a:gd name="T9" fmla="*/ 0 h 45"/>
              <a:gd name="T10" fmla="*/ 23 w 43"/>
              <a:gd name="T11" fmla="*/ 0 h 45"/>
              <a:gd name="T12" fmla="*/ 14 w 43"/>
              <a:gd name="T13" fmla="*/ 0 h 45"/>
              <a:gd name="T14" fmla="*/ 6 w 43"/>
              <a:gd name="T15" fmla="*/ 6 h 45"/>
              <a:gd name="T16" fmla="*/ 3 w 43"/>
              <a:gd name="T17" fmla="*/ 14 h 45"/>
              <a:gd name="T18" fmla="*/ 0 w 43"/>
              <a:gd name="T19" fmla="*/ 23 h 45"/>
              <a:gd name="T20" fmla="*/ 3 w 43"/>
              <a:gd name="T21" fmla="*/ 31 h 45"/>
              <a:gd name="T22" fmla="*/ 6 w 43"/>
              <a:gd name="T23" fmla="*/ 37 h 45"/>
              <a:gd name="T24" fmla="*/ 14 w 43"/>
              <a:gd name="T25" fmla="*/ 43 h 45"/>
              <a:gd name="T26" fmla="*/ 23 w 43"/>
              <a:gd name="T27" fmla="*/ 45 h 45"/>
              <a:gd name="T28" fmla="*/ 31 w 43"/>
              <a:gd name="T29" fmla="*/ 43 h 45"/>
              <a:gd name="T30" fmla="*/ 37 w 43"/>
              <a:gd name="T31" fmla="*/ 40 h 45"/>
              <a:gd name="T32" fmla="*/ 43 w 43"/>
              <a:gd name="T33" fmla="*/ 31 h 45"/>
              <a:gd name="T34" fmla="*/ 37 w 43"/>
              <a:gd name="T35" fmla="*/ 31 h 45"/>
              <a:gd name="T36" fmla="*/ 34 w 43"/>
              <a:gd name="T37" fmla="*/ 37 h 45"/>
              <a:gd name="T38" fmla="*/ 29 w 43"/>
              <a:gd name="T39" fmla="*/ 40 h 45"/>
              <a:gd name="T40" fmla="*/ 23 w 43"/>
              <a:gd name="T41" fmla="*/ 40 h 45"/>
              <a:gd name="T42" fmla="*/ 17 w 43"/>
              <a:gd name="T43" fmla="*/ 40 h 45"/>
              <a:gd name="T44" fmla="*/ 12 w 43"/>
              <a:gd name="T45" fmla="*/ 34 h 45"/>
              <a:gd name="T46" fmla="*/ 6 w 43"/>
              <a:gd name="T47" fmla="*/ 29 h 45"/>
              <a:gd name="T48" fmla="*/ 6 w 43"/>
              <a:gd name="T49" fmla="*/ 23 h 45"/>
              <a:gd name="T50" fmla="*/ 43 w 43"/>
              <a:gd name="T51" fmla="*/ 23 h 45"/>
              <a:gd name="T52" fmla="*/ 6 w 43"/>
              <a:gd name="T53" fmla="*/ 17 h 45"/>
              <a:gd name="T54" fmla="*/ 9 w 43"/>
              <a:gd name="T55" fmla="*/ 12 h 45"/>
              <a:gd name="T56" fmla="*/ 14 w 43"/>
              <a:gd name="T57" fmla="*/ 6 h 45"/>
              <a:gd name="T58" fmla="*/ 23 w 43"/>
              <a:gd name="T59" fmla="*/ 3 h 45"/>
              <a:gd name="T60" fmla="*/ 29 w 43"/>
              <a:gd name="T61" fmla="*/ 6 h 45"/>
              <a:gd name="T62" fmla="*/ 34 w 43"/>
              <a:gd name="T63" fmla="*/ 9 h 45"/>
              <a:gd name="T64" fmla="*/ 37 w 43"/>
              <a:gd name="T65" fmla="*/ 12 h 45"/>
              <a:gd name="T66" fmla="*/ 40 w 43"/>
              <a:gd name="T67" fmla="*/ 17 h 45"/>
              <a:gd name="T68" fmla="*/ 6 w 43"/>
              <a:gd name="T69" fmla="*/ 17 h 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3"/>
              <a:gd name="T106" fmla="*/ 0 h 45"/>
              <a:gd name="T107" fmla="*/ 43 w 43"/>
              <a:gd name="T108" fmla="*/ 45 h 4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3" h="45">
                <a:moveTo>
                  <a:pt x="43" y="23"/>
                </a:moveTo>
                <a:lnTo>
                  <a:pt x="43" y="14"/>
                </a:lnTo>
                <a:lnTo>
                  <a:pt x="40" y="9"/>
                </a:lnTo>
                <a:lnTo>
                  <a:pt x="34" y="3"/>
                </a:lnTo>
                <a:lnTo>
                  <a:pt x="29" y="0"/>
                </a:lnTo>
                <a:lnTo>
                  <a:pt x="23" y="0"/>
                </a:lnTo>
                <a:lnTo>
                  <a:pt x="14" y="0"/>
                </a:lnTo>
                <a:lnTo>
                  <a:pt x="6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6" y="37"/>
                </a:lnTo>
                <a:lnTo>
                  <a:pt x="14" y="43"/>
                </a:lnTo>
                <a:lnTo>
                  <a:pt x="23" y="45"/>
                </a:lnTo>
                <a:lnTo>
                  <a:pt x="31" y="43"/>
                </a:lnTo>
                <a:lnTo>
                  <a:pt x="37" y="40"/>
                </a:lnTo>
                <a:lnTo>
                  <a:pt x="43" y="31"/>
                </a:lnTo>
                <a:lnTo>
                  <a:pt x="37" y="31"/>
                </a:lnTo>
                <a:lnTo>
                  <a:pt x="34" y="37"/>
                </a:lnTo>
                <a:lnTo>
                  <a:pt x="29" y="40"/>
                </a:lnTo>
                <a:lnTo>
                  <a:pt x="23" y="40"/>
                </a:lnTo>
                <a:lnTo>
                  <a:pt x="17" y="40"/>
                </a:lnTo>
                <a:lnTo>
                  <a:pt x="12" y="34"/>
                </a:lnTo>
                <a:lnTo>
                  <a:pt x="6" y="29"/>
                </a:lnTo>
                <a:lnTo>
                  <a:pt x="6" y="23"/>
                </a:lnTo>
                <a:lnTo>
                  <a:pt x="43" y="23"/>
                </a:lnTo>
                <a:close/>
                <a:moveTo>
                  <a:pt x="6" y="17"/>
                </a:moveTo>
                <a:lnTo>
                  <a:pt x="9" y="12"/>
                </a:lnTo>
                <a:lnTo>
                  <a:pt x="14" y="6"/>
                </a:lnTo>
                <a:lnTo>
                  <a:pt x="23" y="3"/>
                </a:lnTo>
                <a:lnTo>
                  <a:pt x="29" y="6"/>
                </a:lnTo>
                <a:lnTo>
                  <a:pt x="34" y="9"/>
                </a:lnTo>
                <a:lnTo>
                  <a:pt x="37" y="12"/>
                </a:lnTo>
                <a:lnTo>
                  <a:pt x="40" y="17"/>
                </a:lnTo>
                <a:lnTo>
                  <a:pt x="6" y="17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79" name="Freeform 41"/>
          <xdr:cNvSpPr>
            <a:spLocks/>
          </xdr:cNvSpPr>
        </xdr:nvSpPr>
        <xdr:spPr bwMode="auto">
          <a:xfrm>
            <a:off x="4735" y="3282"/>
            <a:ext cx="20" cy="43"/>
          </a:xfrm>
          <a:custGeom>
            <a:avLst/>
            <a:gdLst>
              <a:gd name="T0" fmla="*/ 6 w 20"/>
              <a:gd name="T1" fmla="*/ 0 h 43"/>
              <a:gd name="T2" fmla="*/ 0 w 20"/>
              <a:gd name="T3" fmla="*/ 0 h 43"/>
              <a:gd name="T4" fmla="*/ 0 w 20"/>
              <a:gd name="T5" fmla="*/ 43 h 43"/>
              <a:gd name="T6" fmla="*/ 6 w 20"/>
              <a:gd name="T7" fmla="*/ 43 h 43"/>
              <a:gd name="T8" fmla="*/ 6 w 20"/>
              <a:gd name="T9" fmla="*/ 23 h 43"/>
              <a:gd name="T10" fmla="*/ 6 w 20"/>
              <a:gd name="T11" fmla="*/ 17 h 43"/>
              <a:gd name="T12" fmla="*/ 6 w 20"/>
              <a:gd name="T13" fmla="*/ 12 h 43"/>
              <a:gd name="T14" fmla="*/ 6 w 20"/>
              <a:gd name="T15" fmla="*/ 9 h 43"/>
              <a:gd name="T16" fmla="*/ 9 w 20"/>
              <a:gd name="T17" fmla="*/ 6 h 43"/>
              <a:gd name="T18" fmla="*/ 15 w 20"/>
              <a:gd name="T19" fmla="*/ 3 h 43"/>
              <a:gd name="T20" fmla="*/ 17 w 20"/>
              <a:gd name="T21" fmla="*/ 3 h 43"/>
              <a:gd name="T22" fmla="*/ 17 w 20"/>
              <a:gd name="T23" fmla="*/ 3 h 43"/>
              <a:gd name="T24" fmla="*/ 20 w 20"/>
              <a:gd name="T25" fmla="*/ 0 h 43"/>
              <a:gd name="T26" fmla="*/ 17 w 20"/>
              <a:gd name="T27" fmla="*/ 0 h 43"/>
              <a:gd name="T28" fmla="*/ 15 w 20"/>
              <a:gd name="T29" fmla="*/ 0 h 43"/>
              <a:gd name="T30" fmla="*/ 12 w 20"/>
              <a:gd name="T31" fmla="*/ 0 h 43"/>
              <a:gd name="T32" fmla="*/ 9 w 20"/>
              <a:gd name="T33" fmla="*/ 3 h 43"/>
              <a:gd name="T34" fmla="*/ 6 w 20"/>
              <a:gd name="T35" fmla="*/ 6 h 43"/>
              <a:gd name="T36" fmla="*/ 6 w 20"/>
              <a:gd name="T37" fmla="*/ 6 h 43"/>
              <a:gd name="T38" fmla="*/ 6 w 20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0"/>
              <a:gd name="T61" fmla="*/ 0 h 43"/>
              <a:gd name="T62" fmla="*/ 20 w 20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0" h="43">
                <a:moveTo>
                  <a:pt x="6" y="0"/>
                </a:moveTo>
                <a:lnTo>
                  <a:pt x="0" y="0"/>
                </a:lnTo>
                <a:lnTo>
                  <a:pt x="0" y="43"/>
                </a:lnTo>
                <a:lnTo>
                  <a:pt x="6" y="43"/>
                </a:lnTo>
                <a:lnTo>
                  <a:pt x="6" y="23"/>
                </a:lnTo>
                <a:lnTo>
                  <a:pt x="6" y="17"/>
                </a:lnTo>
                <a:lnTo>
                  <a:pt x="6" y="12"/>
                </a:lnTo>
                <a:lnTo>
                  <a:pt x="6" y="9"/>
                </a:lnTo>
                <a:lnTo>
                  <a:pt x="9" y="6"/>
                </a:lnTo>
                <a:lnTo>
                  <a:pt x="15" y="3"/>
                </a:lnTo>
                <a:lnTo>
                  <a:pt x="17" y="3"/>
                </a:lnTo>
                <a:lnTo>
                  <a:pt x="20" y="0"/>
                </a:lnTo>
                <a:lnTo>
                  <a:pt x="17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6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0" name="Freeform 42"/>
          <xdr:cNvSpPr>
            <a:spLocks/>
          </xdr:cNvSpPr>
        </xdr:nvSpPr>
        <xdr:spPr bwMode="auto">
          <a:xfrm>
            <a:off x="4755" y="3282"/>
            <a:ext cx="29" cy="45"/>
          </a:xfrm>
          <a:custGeom>
            <a:avLst/>
            <a:gdLst>
              <a:gd name="T0" fmla="*/ 26 w 29"/>
              <a:gd name="T1" fmla="*/ 6 h 45"/>
              <a:gd name="T2" fmla="*/ 23 w 29"/>
              <a:gd name="T3" fmla="*/ 3 h 45"/>
              <a:gd name="T4" fmla="*/ 20 w 29"/>
              <a:gd name="T5" fmla="*/ 0 h 45"/>
              <a:gd name="T6" fmla="*/ 14 w 29"/>
              <a:gd name="T7" fmla="*/ 0 h 45"/>
              <a:gd name="T8" fmla="*/ 9 w 29"/>
              <a:gd name="T9" fmla="*/ 0 h 45"/>
              <a:gd name="T10" fmla="*/ 6 w 29"/>
              <a:gd name="T11" fmla="*/ 6 h 45"/>
              <a:gd name="T12" fmla="*/ 3 w 29"/>
              <a:gd name="T13" fmla="*/ 12 h 45"/>
              <a:gd name="T14" fmla="*/ 3 w 29"/>
              <a:gd name="T15" fmla="*/ 14 h 45"/>
              <a:gd name="T16" fmla="*/ 6 w 29"/>
              <a:gd name="T17" fmla="*/ 17 h 45"/>
              <a:gd name="T18" fmla="*/ 12 w 29"/>
              <a:gd name="T19" fmla="*/ 20 h 45"/>
              <a:gd name="T20" fmla="*/ 14 w 29"/>
              <a:gd name="T21" fmla="*/ 23 h 45"/>
              <a:gd name="T22" fmla="*/ 20 w 29"/>
              <a:gd name="T23" fmla="*/ 23 h 45"/>
              <a:gd name="T24" fmla="*/ 23 w 29"/>
              <a:gd name="T25" fmla="*/ 26 h 45"/>
              <a:gd name="T26" fmla="*/ 23 w 29"/>
              <a:gd name="T27" fmla="*/ 31 h 45"/>
              <a:gd name="T28" fmla="*/ 23 w 29"/>
              <a:gd name="T29" fmla="*/ 37 h 45"/>
              <a:gd name="T30" fmla="*/ 20 w 29"/>
              <a:gd name="T31" fmla="*/ 40 h 45"/>
              <a:gd name="T32" fmla="*/ 14 w 29"/>
              <a:gd name="T33" fmla="*/ 40 h 45"/>
              <a:gd name="T34" fmla="*/ 9 w 29"/>
              <a:gd name="T35" fmla="*/ 40 h 45"/>
              <a:gd name="T36" fmla="*/ 6 w 29"/>
              <a:gd name="T37" fmla="*/ 37 h 45"/>
              <a:gd name="T38" fmla="*/ 3 w 29"/>
              <a:gd name="T39" fmla="*/ 31 h 45"/>
              <a:gd name="T40" fmla="*/ 0 w 29"/>
              <a:gd name="T41" fmla="*/ 34 h 45"/>
              <a:gd name="T42" fmla="*/ 3 w 29"/>
              <a:gd name="T43" fmla="*/ 40 h 45"/>
              <a:gd name="T44" fmla="*/ 9 w 29"/>
              <a:gd name="T45" fmla="*/ 43 h 45"/>
              <a:gd name="T46" fmla="*/ 14 w 29"/>
              <a:gd name="T47" fmla="*/ 45 h 45"/>
              <a:gd name="T48" fmla="*/ 20 w 29"/>
              <a:gd name="T49" fmla="*/ 43 h 45"/>
              <a:gd name="T50" fmla="*/ 23 w 29"/>
              <a:gd name="T51" fmla="*/ 40 h 45"/>
              <a:gd name="T52" fmla="*/ 26 w 29"/>
              <a:gd name="T53" fmla="*/ 37 h 45"/>
              <a:gd name="T54" fmla="*/ 29 w 29"/>
              <a:gd name="T55" fmla="*/ 31 h 45"/>
              <a:gd name="T56" fmla="*/ 26 w 29"/>
              <a:gd name="T57" fmla="*/ 26 h 45"/>
              <a:gd name="T58" fmla="*/ 23 w 29"/>
              <a:gd name="T59" fmla="*/ 23 h 45"/>
              <a:gd name="T60" fmla="*/ 20 w 29"/>
              <a:gd name="T61" fmla="*/ 20 h 45"/>
              <a:gd name="T62" fmla="*/ 14 w 29"/>
              <a:gd name="T63" fmla="*/ 17 h 45"/>
              <a:gd name="T64" fmla="*/ 12 w 29"/>
              <a:gd name="T65" fmla="*/ 17 h 45"/>
              <a:gd name="T66" fmla="*/ 9 w 29"/>
              <a:gd name="T67" fmla="*/ 14 h 45"/>
              <a:gd name="T68" fmla="*/ 6 w 29"/>
              <a:gd name="T69" fmla="*/ 12 h 45"/>
              <a:gd name="T70" fmla="*/ 9 w 29"/>
              <a:gd name="T71" fmla="*/ 6 h 45"/>
              <a:gd name="T72" fmla="*/ 12 w 29"/>
              <a:gd name="T73" fmla="*/ 6 h 45"/>
              <a:gd name="T74" fmla="*/ 14 w 29"/>
              <a:gd name="T75" fmla="*/ 3 h 45"/>
              <a:gd name="T76" fmla="*/ 20 w 29"/>
              <a:gd name="T77" fmla="*/ 6 h 45"/>
              <a:gd name="T78" fmla="*/ 23 w 29"/>
              <a:gd name="T79" fmla="*/ 9 h 45"/>
              <a:gd name="T80" fmla="*/ 26 w 29"/>
              <a:gd name="T81" fmla="*/ 6 h 45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29"/>
              <a:gd name="T124" fmla="*/ 0 h 45"/>
              <a:gd name="T125" fmla="*/ 29 w 29"/>
              <a:gd name="T126" fmla="*/ 45 h 45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29" h="45">
                <a:moveTo>
                  <a:pt x="26" y="6"/>
                </a:moveTo>
                <a:lnTo>
                  <a:pt x="23" y="3"/>
                </a:lnTo>
                <a:lnTo>
                  <a:pt x="20" y="0"/>
                </a:lnTo>
                <a:lnTo>
                  <a:pt x="14" y="0"/>
                </a:lnTo>
                <a:lnTo>
                  <a:pt x="9" y="0"/>
                </a:lnTo>
                <a:lnTo>
                  <a:pt x="6" y="6"/>
                </a:lnTo>
                <a:lnTo>
                  <a:pt x="3" y="12"/>
                </a:lnTo>
                <a:lnTo>
                  <a:pt x="3" y="14"/>
                </a:lnTo>
                <a:lnTo>
                  <a:pt x="6" y="17"/>
                </a:lnTo>
                <a:lnTo>
                  <a:pt x="12" y="20"/>
                </a:lnTo>
                <a:lnTo>
                  <a:pt x="14" y="23"/>
                </a:lnTo>
                <a:lnTo>
                  <a:pt x="20" y="23"/>
                </a:lnTo>
                <a:lnTo>
                  <a:pt x="23" y="26"/>
                </a:lnTo>
                <a:lnTo>
                  <a:pt x="23" y="31"/>
                </a:lnTo>
                <a:lnTo>
                  <a:pt x="23" y="37"/>
                </a:lnTo>
                <a:lnTo>
                  <a:pt x="20" y="40"/>
                </a:lnTo>
                <a:lnTo>
                  <a:pt x="14" y="40"/>
                </a:lnTo>
                <a:lnTo>
                  <a:pt x="9" y="40"/>
                </a:lnTo>
                <a:lnTo>
                  <a:pt x="6" y="37"/>
                </a:lnTo>
                <a:lnTo>
                  <a:pt x="3" y="31"/>
                </a:lnTo>
                <a:lnTo>
                  <a:pt x="0" y="34"/>
                </a:lnTo>
                <a:lnTo>
                  <a:pt x="3" y="40"/>
                </a:lnTo>
                <a:lnTo>
                  <a:pt x="9" y="43"/>
                </a:lnTo>
                <a:lnTo>
                  <a:pt x="14" y="45"/>
                </a:lnTo>
                <a:lnTo>
                  <a:pt x="20" y="43"/>
                </a:lnTo>
                <a:lnTo>
                  <a:pt x="23" y="40"/>
                </a:lnTo>
                <a:lnTo>
                  <a:pt x="26" y="37"/>
                </a:lnTo>
                <a:lnTo>
                  <a:pt x="29" y="31"/>
                </a:lnTo>
                <a:lnTo>
                  <a:pt x="26" y="26"/>
                </a:lnTo>
                <a:lnTo>
                  <a:pt x="23" y="23"/>
                </a:lnTo>
                <a:lnTo>
                  <a:pt x="20" y="20"/>
                </a:lnTo>
                <a:lnTo>
                  <a:pt x="14" y="17"/>
                </a:lnTo>
                <a:lnTo>
                  <a:pt x="12" y="17"/>
                </a:lnTo>
                <a:lnTo>
                  <a:pt x="9" y="14"/>
                </a:lnTo>
                <a:lnTo>
                  <a:pt x="6" y="12"/>
                </a:lnTo>
                <a:lnTo>
                  <a:pt x="9" y="6"/>
                </a:lnTo>
                <a:lnTo>
                  <a:pt x="12" y="6"/>
                </a:lnTo>
                <a:lnTo>
                  <a:pt x="14" y="3"/>
                </a:lnTo>
                <a:lnTo>
                  <a:pt x="20" y="6"/>
                </a:lnTo>
                <a:lnTo>
                  <a:pt x="23" y="9"/>
                </a:lnTo>
                <a:lnTo>
                  <a:pt x="26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1" name="Freeform 43"/>
          <xdr:cNvSpPr>
            <a:spLocks noEditPoints="1"/>
          </xdr:cNvSpPr>
        </xdr:nvSpPr>
        <xdr:spPr bwMode="auto">
          <a:xfrm>
            <a:off x="4789" y="3265"/>
            <a:ext cx="9" cy="60"/>
          </a:xfrm>
          <a:custGeom>
            <a:avLst/>
            <a:gdLst>
              <a:gd name="T0" fmla="*/ 6 w 9"/>
              <a:gd name="T1" fmla="*/ 17 h 60"/>
              <a:gd name="T2" fmla="*/ 3 w 9"/>
              <a:gd name="T3" fmla="*/ 17 h 60"/>
              <a:gd name="T4" fmla="*/ 3 w 9"/>
              <a:gd name="T5" fmla="*/ 60 h 60"/>
              <a:gd name="T6" fmla="*/ 6 w 9"/>
              <a:gd name="T7" fmla="*/ 60 h 60"/>
              <a:gd name="T8" fmla="*/ 6 w 9"/>
              <a:gd name="T9" fmla="*/ 17 h 60"/>
              <a:gd name="T10" fmla="*/ 6 w 9"/>
              <a:gd name="T11" fmla="*/ 0 h 60"/>
              <a:gd name="T12" fmla="*/ 3 w 9"/>
              <a:gd name="T13" fmla="*/ 0 h 60"/>
              <a:gd name="T14" fmla="*/ 0 w 9"/>
              <a:gd name="T15" fmla="*/ 3 h 60"/>
              <a:gd name="T16" fmla="*/ 3 w 9"/>
              <a:gd name="T17" fmla="*/ 6 h 60"/>
              <a:gd name="T18" fmla="*/ 6 w 9"/>
              <a:gd name="T19" fmla="*/ 6 h 60"/>
              <a:gd name="T20" fmla="*/ 9 w 9"/>
              <a:gd name="T21" fmla="*/ 6 h 60"/>
              <a:gd name="T22" fmla="*/ 9 w 9"/>
              <a:gd name="T23" fmla="*/ 3 h 60"/>
              <a:gd name="T24" fmla="*/ 9 w 9"/>
              <a:gd name="T25" fmla="*/ 0 h 60"/>
              <a:gd name="T26" fmla="*/ 6 w 9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0"/>
              <a:gd name="T44" fmla="*/ 9 w 9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0">
                <a:moveTo>
                  <a:pt x="6" y="17"/>
                </a:moveTo>
                <a:lnTo>
                  <a:pt x="3" y="17"/>
                </a:lnTo>
                <a:lnTo>
                  <a:pt x="3" y="60"/>
                </a:lnTo>
                <a:lnTo>
                  <a:pt x="6" y="60"/>
                </a:lnTo>
                <a:lnTo>
                  <a:pt x="6" y="17"/>
                </a:lnTo>
                <a:close/>
                <a:moveTo>
                  <a:pt x="6" y="0"/>
                </a:moveTo>
                <a:lnTo>
                  <a:pt x="3" y="0"/>
                </a:lnTo>
                <a:lnTo>
                  <a:pt x="0" y="3"/>
                </a:lnTo>
                <a:lnTo>
                  <a:pt x="3" y="6"/>
                </a:lnTo>
                <a:lnTo>
                  <a:pt x="6" y="6"/>
                </a:lnTo>
                <a:lnTo>
                  <a:pt x="9" y="6"/>
                </a:lnTo>
                <a:lnTo>
                  <a:pt x="9" y="3"/>
                </a:lnTo>
                <a:lnTo>
                  <a:pt x="9" y="0"/>
                </a:lnTo>
                <a:lnTo>
                  <a:pt x="6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2" name="Freeform 44"/>
          <xdr:cNvSpPr>
            <a:spLocks/>
          </xdr:cNvSpPr>
        </xdr:nvSpPr>
        <xdr:spPr bwMode="auto">
          <a:xfrm>
            <a:off x="4803" y="3268"/>
            <a:ext cx="17" cy="57"/>
          </a:xfrm>
          <a:custGeom>
            <a:avLst/>
            <a:gdLst>
              <a:gd name="T0" fmla="*/ 12 w 17"/>
              <a:gd name="T1" fmla="*/ 20 h 57"/>
              <a:gd name="T2" fmla="*/ 17 w 17"/>
              <a:gd name="T3" fmla="*/ 20 h 57"/>
              <a:gd name="T4" fmla="*/ 17 w 17"/>
              <a:gd name="T5" fmla="*/ 14 h 57"/>
              <a:gd name="T6" fmla="*/ 12 w 17"/>
              <a:gd name="T7" fmla="*/ 14 h 57"/>
              <a:gd name="T8" fmla="*/ 12 w 17"/>
              <a:gd name="T9" fmla="*/ 0 h 57"/>
              <a:gd name="T10" fmla="*/ 6 w 17"/>
              <a:gd name="T11" fmla="*/ 0 h 57"/>
              <a:gd name="T12" fmla="*/ 6 w 17"/>
              <a:gd name="T13" fmla="*/ 14 h 57"/>
              <a:gd name="T14" fmla="*/ 0 w 17"/>
              <a:gd name="T15" fmla="*/ 14 h 57"/>
              <a:gd name="T16" fmla="*/ 0 w 17"/>
              <a:gd name="T17" fmla="*/ 20 h 57"/>
              <a:gd name="T18" fmla="*/ 6 w 17"/>
              <a:gd name="T19" fmla="*/ 20 h 57"/>
              <a:gd name="T20" fmla="*/ 6 w 17"/>
              <a:gd name="T21" fmla="*/ 57 h 57"/>
              <a:gd name="T22" fmla="*/ 12 w 17"/>
              <a:gd name="T23" fmla="*/ 57 h 57"/>
              <a:gd name="T24" fmla="*/ 12 w 17"/>
              <a:gd name="T25" fmla="*/ 20 h 5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7"/>
              <a:gd name="T40" fmla="*/ 0 h 57"/>
              <a:gd name="T41" fmla="*/ 17 w 17"/>
              <a:gd name="T42" fmla="*/ 57 h 5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7" h="57">
                <a:moveTo>
                  <a:pt x="12" y="20"/>
                </a:moveTo>
                <a:lnTo>
                  <a:pt x="17" y="20"/>
                </a:lnTo>
                <a:lnTo>
                  <a:pt x="17" y="14"/>
                </a:lnTo>
                <a:lnTo>
                  <a:pt x="12" y="14"/>
                </a:lnTo>
                <a:lnTo>
                  <a:pt x="12" y="0"/>
                </a:lnTo>
                <a:lnTo>
                  <a:pt x="6" y="0"/>
                </a:lnTo>
                <a:lnTo>
                  <a:pt x="6" y="14"/>
                </a:lnTo>
                <a:lnTo>
                  <a:pt x="0" y="14"/>
                </a:lnTo>
                <a:lnTo>
                  <a:pt x="0" y="20"/>
                </a:lnTo>
                <a:lnTo>
                  <a:pt x="6" y="20"/>
                </a:lnTo>
                <a:lnTo>
                  <a:pt x="6" y="57"/>
                </a:lnTo>
                <a:lnTo>
                  <a:pt x="12" y="57"/>
                </a:lnTo>
                <a:lnTo>
                  <a:pt x="12" y="2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3" name="Freeform 45"/>
          <xdr:cNvSpPr>
            <a:spLocks noEditPoints="1"/>
          </xdr:cNvSpPr>
        </xdr:nvSpPr>
        <xdr:spPr bwMode="auto">
          <a:xfrm>
            <a:off x="4820" y="3282"/>
            <a:ext cx="43" cy="45"/>
          </a:xfrm>
          <a:custGeom>
            <a:avLst/>
            <a:gdLst>
              <a:gd name="T0" fmla="*/ 20 w 43"/>
              <a:gd name="T1" fmla="*/ 3 h 45"/>
              <a:gd name="T2" fmla="*/ 29 w 43"/>
              <a:gd name="T3" fmla="*/ 6 h 45"/>
              <a:gd name="T4" fmla="*/ 34 w 43"/>
              <a:gd name="T5" fmla="*/ 9 h 45"/>
              <a:gd name="T6" fmla="*/ 37 w 43"/>
              <a:gd name="T7" fmla="*/ 14 h 45"/>
              <a:gd name="T8" fmla="*/ 37 w 43"/>
              <a:gd name="T9" fmla="*/ 20 h 45"/>
              <a:gd name="T10" fmla="*/ 37 w 43"/>
              <a:gd name="T11" fmla="*/ 29 h 45"/>
              <a:gd name="T12" fmla="*/ 34 w 43"/>
              <a:gd name="T13" fmla="*/ 34 h 45"/>
              <a:gd name="T14" fmla="*/ 29 w 43"/>
              <a:gd name="T15" fmla="*/ 40 h 45"/>
              <a:gd name="T16" fmla="*/ 23 w 43"/>
              <a:gd name="T17" fmla="*/ 40 h 45"/>
              <a:gd name="T18" fmla="*/ 14 w 43"/>
              <a:gd name="T19" fmla="*/ 40 h 45"/>
              <a:gd name="T20" fmla="*/ 9 w 43"/>
              <a:gd name="T21" fmla="*/ 34 h 45"/>
              <a:gd name="T22" fmla="*/ 6 w 43"/>
              <a:gd name="T23" fmla="*/ 29 h 45"/>
              <a:gd name="T24" fmla="*/ 6 w 43"/>
              <a:gd name="T25" fmla="*/ 23 h 45"/>
              <a:gd name="T26" fmla="*/ 6 w 43"/>
              <a:gd name="T27" fmla="*/ 14 h 45"/>
              <a:gd name="T28" fmla="*/ 9 w 43"/>
              <a:gd name="T29" fmla="*/ 9 h 45"/>
              <a:gd name="T30" fmla="*/ 14 w 43"/>
              <a:gd name="T31" fmla="*/ 6 h 45"/>
              <a:gd name="T32" fmla="*/ 20 w 43"/>
              <a:gd name="T33" fmla="*/ 3 h 45"/>
              <a:gd name="T34" fmla="*/ 43 w 43"/>
              <a:gd name="T35" fmla="*/ 0 h 45"/>
              <a:gd name="T36" fmla="*/ 37 w 43"/>
              <a:gd name="T37" fmla="*/ 0 h 45"/>
              <a:gd name="T38" fmla="*/ 37 w 43"/>
              <a:gd name="T39" fmla="*/ 9 h 45"/>
              <a:gd name="T40" fmla="*/ 37 w 43"/>
              <a:gd name="T41" fmla="*/ 9 h 45"/>
              <a:gd name="T42" fmla="*/ 34 w 43"/>
              <a:gd name="T43" fmla="*/ 3 h 45"/>
              <a:gd name="T44" fmla="*/ 29 w 43"/>
              <a:gd name="T45" fmla="*/ 0 h 45"/>
              <a:gd name="T46" fmla="*/ 23 w 43"/>
              <a:gd name="T47" fmla="*/ 0 h 45"/>
              <a:gd name="T48" fmla="*/ 12 w 43"/>
              <a:gd name="T49" fmla="*/ 0 h 45"/>
              <a:gd name="T50" fmla="*/ 6 w 43"/>
              <a:gd name="T51" fmla="*/ 6 h 45"/>
              <a:gd name="T52" fmla="*/ 3 w 43"/>
              <a:gd name="T53" fmla="*/ 14 h 45"/>
              <a:gd name="T54" fmla="*/ 0 w 43"/>
              <a:gd name="T55" fmla="*/ 23 h 45"/>
              <a:gd name="T56" fmla="*/ 3 w 43"/>
              <a:gd name="T57" fmla="*/ 31 h 45"/>
              <a:gd name="T58" fmla="*/ 6 w 43"/>
              <a:gd name="T59" fmla="*/ 37 h 45"/>
              <a:gd name="T60" fmla="*/ 12 w 43"/>
              <a:gd name="T61" fmla="*/ 43 h 45"/>
              <a:gd name="T62" fmla="*/ 23 w 43"/>
              <a:gd name="T63" fmla="*/ 45 h 45"/>
              <a:gd name="T64" fmla="*/ 29 w 43"/>
              <a:gd name="T65" fmla="*/ 43 h 45"/>
              <a:gd name="T66" fmla="*/ 34 w 43"/>
              <a:gd name="T67" fmla="*/ 40 h 45"/>
              <a:gd name="T68" fmla="*/ 37 w 43"/>
              <a:gd name="T69" fmla="*/ 37 h 45"/>
              <a:gd name="T70" fmla="*/ 37 w 43"/>
              <a:gd name="T71" fmla="*/ 37 h 45"/>
              <a:gd name="T72" fmla="*/ 37 w 43"/>
              <a:gd name="T73" fmla="*/ 43 h 45"/>
              <a:gd name="T74" fmla="*/ 43 w 43"/>
              <a:gd name="T75" fmla="*/ 43 h 45"/>
              <a:gd name="T76" fmla="*/ 43 w 43"/>
              <a:gd name="T77" fmla="*/ 0 h 45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43"/>
              <a:gd name="T118" fmla="*/ 0 h 45"/>
              <a:gd name="T119" fmla="*/ 43 w 43"/>
              <a:gd name="T120" fmla="*/ 45 h 45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43" h="45">
                <a:moveTo>
                  <a:pt x="20" y="3"/>
                </a:moveTo>
                <a:lnTo>
                  <a:pt x="29" y="6"/>
                </a:lnTo>
                <a:lnTo>
                  <a:pt x="34" y="9"/>
                </a:lnTo>
                <a:lnTo>
                  <a:pt x="37" y="14"/>
                </a:lnTo>
                <a:lnTo>
                  <a:pt x="37" y="20"/>
                </a:lnTo>
                <a:lnTo>
                  <a:pt x="37" y="29"/>
                </a:lnTo>
                <a:lnTo>
                  <a:pt x="34" y="34"/>
                </a:lnTo>
                <a:lnTo>
                  <a:pt x="29" y="40"/>
                </a:lnTo>
                <a:lnTo>
                  <a:pt x="23" y="40"/>
                </a:lnTo>
                <a:lnTo>
                  <a:pt x="14" y="40"/>
                </a:lnTo>
                <a:lnTo>
                  <a:pt x="9" y="34"/>
                </a:lnTo>
                <a:lnTo>
                  <a:pt x="6" y="29"/>
                </a:lnTo>
                <a:lnTo>
                  <a:pt x="6" y="23"/>
                </a:lnTo>
                <a:lnTo>
                  <a:pt x="6" y="14"/>
                </a:lnTo>
                <a:lnTo>
                  <a:pt x="9" y="9"/>
                </a:lnTo>
                <a:lnTo>
                  <a:pt x="14" y="6"/>
                </a:lnTo>
                <a:lnTo>
                  <a:pt x="20" y="3"/>
                </a:lnTo>
                <a:close/>
                <a:moveTo>
                  <a:pt x="43" y="0"/>
                </a:moveTo>
                <a:lnTo>
                  <a:pt x="37" y="0"/>
                </a:lnTo>
                <a:lnTo>
                  <a:pt x="37" y="9"/>
                </a:lnTo>
                <a:lnTo>
                  <a:pt x="34" y="3"/>
                </a:lnTo>
                <a:lnTo>
                  <a:pt x="29" y="0"/>
                </a:lnTo>
                <a:lnTo>
                  <a:pt x="23" y="0"/>
                </a:lnTo>
                <a:lnTo>
                  <a:pt x="12" y="0"/>
                </a:lnTo>
                <a:lnTo>
                  <a:pt x="6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6" y="37"/>
                </a:lnTo>
                <a:lnTo>
                  <a:pt x="12" y="43"/>
                </a:lnTo>
                <a:lnTo>
                  <a:pt x="23" y="45"/>
                </a:lnTo>
                <a:lnTo>
                  <a:pt x="29" y="43"/>
                </a:lnTo>
                <a:lnTo>
                  <a:pt x="34" y="40"/>
                </a:lnTo>
                <a:lnTo>
                  <a:pt x="37" y="37"/>
                </a:lnTo>
                <a:lnTo>
                  <a:pt x="37" y="43"/>
                </a:lnTo>
                <a:lnTo>
                  <a:pt x="43" y="43"/>
                </a:lnTo>
                <a:lnTo>
                  <a:pt x="4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4" name="Freeform 46"/>
          <xdr:cNvSpPr>
            <a:spLocks/>
          </xdr:cNvSpPr>
        </xdr:nvSpPr>
        <xdr:spPr bwMode="auto">
          <a:xfrm>
            <a:off x="4874" y="3282"/>
            <a:ext cx="17" cy="43"/>
          </a:xfrm>
          <a:custGeom>
            <a:avLst/>
            <a:gdLst>
              <a:gd name="T0" fmla="*/ 3 w 17"/>
              <a:gd name="T1" fmla="*/ 0 h 43"/>
              <a:gd name="T2" fmla="*/ 0 w 17"/>
              <a:gd name="T3" fmla="*/ 0 h 43"/>
              <a:gd name="T4" fmla="*/ 0 w 17"/>
              <a:gd name="T5" fmla="*/ 43 h 43"/>
              <a:gd name="T6" fmla="*/ 3 w 17"/>
              <a:gd name="T7" fmla="*/ 43 h 43"/>
              <a:gd name="T8" fmla="*/ 3 w 17"/>
              <a:gd name="T9" fmla="*/ 23 h 43"/>
              <a:gd name="T10" fmla="*/ 3 w 17"/>
              <a:gd name="T11" fmla="*/ 17 h 43"/>
              <a:gd name="T12" fmla="*/ 3 w 17"/>
              <a:gd name="T13" fmla="*/ 12 h 43"/>
              <a:gd name="T14" fmla="*/ 6 w 17"/>
              <a:gd name="T15" fmla="*/ 9 h 43"/>
              <a:gd name="T16" fmla="*/ 9 w 17"/>
              <a:gd name="T17" fmla="*/ 6 h 43"/>
              <a:gd name="T18" fmla="*/ 11 w 17"/>
              <a:gd name="T19" fmla="*/ 3 h 43"/>
              <a:gd name="T20" fmla="*/ 14 w 17"/>
              <a:gd name="T21" fmla="*/ 3 h 43"/>
              <a:gd name="T22" fmla="*/ 14 w 17"/>
              <a:gd name="T23" fmla="*/ 3 h 43"/>
              <a:gd name="T24" fmla="*/ 17 w 17"/>
              <a:gd name="T25" fmla="*/ 0 h 43"/>
              <a:gd name="T26" fmla="*/ 14 w 17"/>
              <a:gd name="T27" fmla="*/ 0 h 43"/>
              <a:gd name="T28" fmla="*/ 14 w 17"/>
              <a:gd name="T29" fmla="*/ 0 h 43"/>
              <a:gd name="T30" fmla="*/ 9 w 17"/>
              <a:gd name="T31" fmla="*/ 0 h 43"/>
              <a:gd name="T32" fmla="*/ 6 w 17"/>
              <a:gd name="T33" fmla="*/ 3 h 43"/>
              <a:gd name="T34" fmla="*/ 3 w 17"/>
              <a:gd name="T35" fmla="*/ 6 h 43"/>
              <a:gd name="T36" fmla="*/ 3 w 17"/>
              <a:gd name="T37" fmla="*/ 6 h 43"/>
              <a:gd name="T38" fmla="*/ 3 w 17"/>
              <a:gd name="T39" fmla="*/ 0 h 4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3"/>
              <a:gd name="T62" fmla="*/ 17 w 17"/>
              <a:gd name="T63" fmla="*/ 43 h 4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3">
                <a:moveTo>
                  <a:pt x="3" y="0"/>
                </a:moveTo>
                <a:lnTo>
                  <a:pt x="0" y="0"/>
                </a:lnTo>
                <a:lnTo>
                  <a:pt x="0" y="43"/>
                </a:lnTo>
                <a:lnTo>
                  <a:pt x="3" y="43"/>
                </a:lnTo>
                <a:lnTo>
                  <a:pt x="3" y="23"/>
                </a:lnTo>
                <a:lnTo>
                  <a:pt x="3" y="17"/>
                </a:lnTo>
                <a:lnTo>
                  <a:pt x="3" y="12"/>
                </a:lnTo>
                <a:lnTo>
                  <a:pt x="6" y="9"/>
                </a:lnTo>
                <a:lnTo>
                  <a:pt x="9" y="6"/>
                </a:lnTo>
                <a:lnTo>
                  <a:pt x="11" y="3"/>
                </a:lnTo>
                <a:lnTo>
                  <a:pt x="14" y="3"/>
                </a:lnTo>
                <a:lnTo>
                  <a:pt x="17" y="0"/>
                </a:lnTo>
                <a:lnTo>
                  <a:pt x="14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5" name="Freeform 47"/>
          <xdr:cNvSpPr>
            <a:spLocks noEditPoints="1"/>
          </xdr:cNvSpPr>
        </xdr:nvSpPr>
        <xdr:spPr bwMode="auto">
          <a:xfrm>
            <a:off x="4897" y="3265"/>
            <a:ext cx="5" cy="60"/>
          </a:xfrm>
          <a:custGeom>
            <a:avLst/>
            <a:gdLst>
              <a:gd name="T0" fmla="*/ 5 w 5"/>
              <a:gd name="T1" fmla="*/ 17 h 60"/>
              <a:gd name="T2" fmla="*/ 0 w 5"/>
              <a:gd name="T3" fmla="*/ 17 h 60"/>
              <a:gd name="T4" fmla="*/ 0 w 5"/>
              <a:gd name="T5" fmla="*/ 60 h 60"/>
              <a:gd name="T6" fmla="*/ 5 w 5"/>
              <a:gd name="T7" fmla="*/ 60 h 60"/>
              <a:gd name="T8" fmla="*/ 5 w 5"/>
              <a:gd name="T9" fmla="*/ 17 h 60"/>
              <a:gd name="T10" fmla="*/ 3 w 5"/>
              <a:gd name="T11" fmla="*/ 0 h 60"/>
              <a:gd name="T12" fmla="*/ 0 w 5"/>
              <a:gd name="T13" fmla="*/ 0 h 60"/>
              <a:gd name="T14" fmla="*/ 0 w 5"/>
              <a:gd name="T15" fmla="*/ 3 h 60"/>
              <a:gd name="T16" fmla="*/ 0 w 5"/>
              <a:gd name="T17" fmla="*/ 6 h 60"/>
              <a:gd name="T18" fmla="*/ 3 w 5"/>
              <a:gd name="T19" fmla="*/ 6 h 60"/>
              <a:gd name="T20" fmla="*/ 5 w 5"/>
              <a:gd name="T21" fmla="*/ 6 h 60"/>
              <a:gd name="T22" fmla="*/ 5 w 5"/>
              <a:gd name="T23" fmla="*/ 3 h 60"/>
              <a:gd name="T24" fmla="*/ 5 w 5"/>
              <a:gd name="T25" fmla="*/ 0 h 60"/>
              <a:gd name="T26" fmla="*/ 3 w 5"/>
              <a:gd name="T27" fmla="*/ 0 h 60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5"/>
              <a:gd name="T43" fmla="*/ 0 h 60"/>
              <a:gd name="T44" fmla="*/ 5 w 5"/>
              <a:gd name="T45" fmla="*/ 60 h 60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5" h="60">
                <a:moveTo>
                  <a:pt x="5" y="17"/>
                </a:moveTo>
                <a:lnTo>
                  <a:pt x="0" y="17"/>
                </a:lnTo>
                <a:lnTo>
                  <a:pt x="0" y="60"/>
                </a:lnTo>
                <a:lnTo>
                  <a:pt x="5" y="60"/>
                </a:lnTo>
                <a:lnTo>
                  <a:pt x="5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6"/>
                </a:lnTo>
                <a:lnTo>
                  <a:pt x="5" y="6"/>
                </a:lnTo>
                <a:lnTo>
                  <a:pt x="5" y="3"/>
                </a:lnTo>
                <a:lnTo>
                  <a:pt x="5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6" name="Freeform 48"/>
          <xdr:cNvSpPr>
            <a:spLocks noEditPoints="1"/>
          </xdr:cNvSpPr>
        </xdr:nvSpPr>
        <xdr:spPr bwMode="auto">
          <a:xfrm>
            <a:off x="4911" y="3282"/>
            <a:ext cx="42" cy="45"/>
          </a:xfrm>
          <a:custGeom>
            <a:avLst/>
            <a:gdLst>
              <a:gd name="T0" fmla="*/ 23 w 42"/>
              <a:gd name="T1" fmla="*/ 0 h 45"/>
              <a:gd name="T2" fmla="*/ 11 w 42"/>
              <a:gd name="T3" fmla="*/ 0 h 45"/>
              <a:gd name="T4" fmla="*/ 6 w 42"/>
              <a:gd name="T5" fmla="*/ 6 h 45"/>
              <a:gd name="T6" fmla="*/ 0 w 42"/>
              <a:gd name="T7" fmla="*/ 14 h 45"/>
              <a:gd name="T8" fmla="*/ 0 w 42"/>
              <a:gd name="T9" fmla="*/ 23 h 45"/>
              <a:gd name="T10" fmla="*/ 0 w 42"/>
              <a:gd name="T11" fmla="*/ 31 h 45"/>
              <a:gd name="T12" fmla="*/ 6 w 42"/>
              <a:gd name="T13" fmla="*/ 37 h 45"/>
              <a:gd name="T14" fmla="*/ 11 w 42"/>
              <a:gd name="T15" fmla="*/ 43 h 45"/>
              <a:gd name="T16" fmla="*/ 23 w 42"/>
              <a:gd name="T17" fmla="*/ 45 h 45"/>
              <a:gd name="T18" fmla="*/ 31 w 42"/>
              <a:gd name="T19" fmla="*/ 43 h 45"/>
              <a:gd name="T20" fmla="*/ 37 w 42"/>
              <a:gd name="T21" fmla="*/ 37 h 45"/>
              <a:gd name="T22" fmla="*/ 42 w 42"/>
              <a:gd name="T23" fmla="*/ 31 h 45"/>
              <a:gd name="T24" fmla="*/ 42 w 42"/>
              <a:gd name="T25" fmla="*/ 23 h 45"/>
              <a:gd name="T26" fmla="*/ 42 w 42"/>
              <a:gd name="T27" fmla="*/ 14 h 45"/>
              <a:gd name="T28" fmla="*/ 37 w 42"/>
              <a:gd name="T29" fmla="*/ 6 h 45"/>
              <a:gd name="T30" fmla="*/ 31 w 42"/>
              <a:gd name="T31" fmla="*/ 0 h 45"/>
              <a:gd name="T32" fmla="*/ 23 w 42"/>
              <a:gd name="T33" fmla="*/ 0 h 45"/>
              <a:gd name="T34" fmla="*/ 20 w 42"/>
              <a:gd name="T35" fmla="*/ 3 h 45"/>
              <a:gd name="T36" fmla="*/ 28 w 42"/>
              <a:gd name="T37" fmla="*/ 6 h 45"/>
              <a:gd name="T38" fmla="*/ 34 w 42"/>
              <a:gd name="T39" fmla="*/ 9 h 45"/>
              <a:gd name="T40" fmla="*/ 37 w 42"/>
              <a:gd name="T41" fmla="*/ 14 h 45"/>
              <a:gd name="T42" fmla="*/ 39 w 42"/>
              <a:gd name="T43" fmla="*/ 23 h 45"/>
              <a:gd name="T44" fmla="*/ 37 w 42"/>
              <a:gd name="T45" fmla="*/ 29 h 45"/>
              <a:gd name="T46" fmla="*/ 34 w 42"/>
              <a:gd name="T47" fmla="*/ 34 h 45"/>
              <a:gd name="T48" fmla="*/ 28 w 42"/>
              <a:gd name="T49" fmla="*/ 40 h 45"/>
              <a:gd name="T50" fmla="*/ 20 w 42"/>
              <a:gd name="T51" fmla="*/ 40 h 45"/>
              <a:gd name="T52" fmla="*/ 14 w 42"/>
              <a:gd name="T53" fmla="*/ 40 h 45"/>
              <a:gd name="T54" fmla="*/ 8 w 42"/>
              <a:gd name="T55" fmla="*/ 34 h 45"/>
              <a:gd name="T56" fmla="*/ 6 w 42"/>
              <a:gd name="T57" fmla="*/ 29 h 45"/>
              <a:gd name="T58" fmla="*/ 3 w 42"/>
              <a:gd name="T59" fmla="*/ 23 h 45"/>
              <a:gd name="T60" fmla="*/ 6 w 42"/>
              <a:gd name="T61" fmla="*/ 14 h 45"/>
              <a:gd name="T62" fmla="*/ 8 w 42"/>
              <a:gd name="T63" fmla="*/ 9 h 45"/>
              <a:gd name="T64" fmla="*/ 14 w 42"/>
              <a:gd name="T65" fmla="*/ 6 h 45"/>
              <a:gd name="T66" fmla="*/ 20 w 42"/>
              <a:gd name="T67" fmla="*/ 3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2"/>
              <a:gd name="T103" fmla="*/ 0 h 45"/>
              <a:gd name="T104" fmla="*/ 42 w 42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2" h="45">
                <a:moveTo>
                  <a:pt x="23" y="0"/>
                </a:moveTo>
                <a:lnTo>
                  <a:pt x="11" y="0"/>
                </a:lnTo>
                <a:lnTo>
                  <a:pt x="6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6" y="37"/>
                </a:lnTo>
                <a:lnTo>
                  <a:pt x="11" y="43"/>
                </a:lnTo>
                <a:lnTo>
                  <a:pt x="23" y="45"/>
                </a:lnTo>
                <a:lnTo>
                  <a:pt x="31" y="43"/>
                </a:lnTo>
                <a:lnTo>
                  <a:pt x="37" y="37"/>
                </a:lnTo>
                <a:lnTo>
                  <a:pt x="42" y="31"/>
                </a:lnTo>
                <a:lnTo>
                  <a:pt x="42" y="23"/>
                </a:lnTo>
                <a:lnTo>
                  <a:pt x="42" y="14"/>
                </a:lnTo>
                <a:lnTo>
                  <a:pt x="37" y="6"/>
                </a:lnTo>
                <a:lnTo>
                  <a:pt x="31" y="0"/>
                </a:lnTo>
                <a:lnTo>
                  <a:pt x="23" y="0"/>
                </a:lnTo>
                <a:close/>
                <a:moveTo>
                  <a:pt x="20" y="3"/>
                </a:moveTo>
                <a:lnTo>
                  <a:pt x="28" y="6"/>
                </a:lnTo>
                <a:lnTo>
                  <a:pt x="34" y="9"/>
                </a:lnTo>
                <a:lnTo>
                  <a:pt x="37" y="14"/>
                </a:lnTo>
                <a:lnTo>
                  <a:pt x="39" y="23"/>
                </a:lnTo>
                <a:lnTo>
                  <a:pt x="37" y="29"/>
                </a:lnTo>
                <a:lnTo>
                  <a:pt x="34" y="34"/>
                </a:lnTo>
                <a:lnTo>
                  <a:pt x="28" y="40"/>
                </a:lnTo>
                <a:lnTo>
                  <a:pt x="20" y="40"/>
                </a:lnTo>
                <a:lnTo>
                  <a:pt x="14" y="40"/>
                </a:lnTo>
                <a:lnTo>
                  <a:pt x="8" y="34"/>
                </a:lnTo>
                <a:lnTo>
                  <a:pt x="6" y="29"/>
                </a:lnTo>
                <a:lnTo>
                  <a:pt x="3" y="23"/>
                </a:lnTo>
                <a:lnTo>
                  <a:pt x="6" y="14"/>
                </a:lnTo>
                <a:lnTo>
                  <a:pt x="8" y="9"/>
                </a:lnTo>
                <a:lnTo>
                  <a:pt x="14" y="6"/>
                </a:lnTo>
                <a:lnTo>
                  <a:pt x="20" y="3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7" name="Freeform 49"/>
          <xdr:cNvSpPr>
            <a:spLocks/>
          </xdr:cNvSpPr>
        </xdr:nvSpPr>
        <xdr:spPr bwMode="auto">
          <a:xfrm>
            <a:off x="4407" y="3189"/>
            <a:ext cx="40" cy="45"/>
          </a:xfrm>
          <a:custGeom>
            <a:avLst/>
            <a:gdLst>
              <a:gd name="T0" fmla="*/ 37 w 40"/>
              <a:gd name="T1" fmla="*/ 6 h 45"/>
              <a:gd name="T2" fmla="*/ 31 w 40"/>
              <a:gd name="T3" fmla="*/ 3 h 45"/>
              <a:gd name="T4" fmla="*/ 23 w 40"/>
              <a:gd name="T5" fmla="*/ 0 h 45"/>
              <a:gd name="T6" fmla="*/ 14 w 40"/>
              <a:gd name="T7" fmla="*/ 3 h 45"/>
              <a:gd name="T8" fmla="*/ 9 w 40"/>
              <a:gd name="T9" fmla="*/ 6 h 45"/>
              <a:gd name="T10" fmla="*/ 3 w 40"/>
              <a:gd name="T11" fmla="*/ 14 h 45"/>
              <a:gd name="T12" fmla="*/ 0 w 40"/>
              <a:gd name="T13" fmla="*/ 23 h 45"/>
              <a:gd name="T14" fmla="*/ 3 w 40"/>
              <a:gd name="T15" fmla="*/ 31 h 45"/>
              <a:gd name="T16" fmla="*/ 9 w 40"/>
              <a:gd name="T17" fmla="*/ 39 h 45"/>
              <a:gd name="T18" fmla="*/ 14 w 40"/>
              <a:gd name="T19" fmla="*/ 42 h 45"/>
              <a:gd name="T20" fmla="*/ 23 w 40"/>
              <a:gd name="T21" fmla="*/ 45 h 45"/>
              <a:gd name="T22" fmla="*/ 31 w 40"/>
              <a:gd name="T23" fmla="*/ 42 h 45"/>
              <a:gd name="T24" fmla="*/ 40 w 40"/>
              <a:gd name="T25" fmla="*/ 39 h 45"/>
              <a:gd name="T26" fmla="*/ 40 w 40"/>
              <a:gd name="T27" fmla="*/ 34 h 45"/>
              <a:gd name="T28" fmla="*/ 31 w 40"/>
              <a:gd name="T29" fmla="*/ 39 h 45"/>
              <a:gd name="T30" fmla="*/ 23 w 40"/>
              <a:gd name="T31" fmla="*/ 42 h 45"/>
              <a:gd name="T32" fmla="*/ 17 w 40"/>
              <a:gd name="T33" fmla="*/ 39 h 45"/>
              <a:gd name="T34" fmla="*/ 11 w 40"/>
              <a:gd name="T35" fmla="*/ 37 h 45"/>
              <a:gd name="T36" fmla="*/ 6 w 40"/>
              <a:gd name="T37" fmla="*/ 28 h 45"/>
              <a:gd name="T38" fmla="*/ 6 w 40"/>
              <a:gd name="T39" fmla="*/ 23 h 45"/>
              <a:gd name="T40" fmla="*/ 6 w 40"/>
              <a:gd name="T41" fmla="*/ 17 h 45"/>
              <a:gd name="T42" fmla="*/ 11 w 40"/>
              <a:gd name="T43" fmla="*/ 8 h 45"/>
              <a:gd name="T44" fmla="*/ 17 w 40"/>
              <a:gd name="T45" fmla="*/ 6 h 45"/>
              <a:gd name="T46" fmla="*/ 23 w 40"/>
              <a:gd name="T47" fmla="*/ 6 h 45"/>
              <a:gd name="T48" fmla="*/ 31 w 40"/>
              <a:gd name="T49" fmla="*/ 6 h 45"/>
              <a:gd name="T50" fmla="*/ 37 w 40"/>
              <a:gd name="T51" fmla="*/ 11 h 45"/>
              <a:gd name="T52" fmla="*/ 37 w 40"/>
              <a:gd name="T53" fmla="*/ 6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40"/>
              <a:gd name="T82" fmla="*/ 0 h 45"/>
              <a:gd name="T83" fmla="*/ 40 w 40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40" h="45">
                <a:moveTo>
                  <a:pt x="37" y="6"/>
                </a:moveTo>
                <a:lnTo>
                  <a:pt x="31" y="3"/>
                </a:lnTo>
                <a:lnTo>
                  <a:pt x="23" y="0"/>
                </a:lnTo>
                <a:lnTo>
                  <a:pt x="14" y="3"/>
                </a:lnTo>
                <a:lnTo>
                  <a:pt x="9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9" y="39"/>
                </a:lnTo>
                <a:lnTo>
                  <a:pt x="14" y="42"/>
                </a:lnTo>
                <a:lnTo>
                  <a:pt x="23" y="45"/>
                </a:lnTo>
                <a:lnTo>
                  <a:pt x="31" y="42"/>
                </a:lnTo>
                <a:lnTo>
                  <a:pt x="40" y="39"/>
                </a:lnTo>
                <a:lnTo>
                  <a:pt x="40" y="34"/>
                </a:lnTo>
                <a:lnTo>
                  <a:pt x="31" y="39"/>
                </a:lnTo>
                <a:lnTo>
                  <a:pt x="23" y="42"/>
                </a:lnTo>
                <a:lnTo>
                  <a:pt x="17" y="39"/>
                </a:lnTo>
                <a:lnTo>
                  <a:pt x="11" y="37"/>
                </a:lnTo>
                <a:lnTo>
                  <a:pt x="6" y="28"/>
                </a:lnTo>
                <a:lnTo>
                  <a:pt x="6" y="23"/>
                </a:lnTo>
                <a:lnTo>
                  <a:pt x="6" y="17"/>
                </a:lnTo>
                <a:lnTo>
                  <a:pt x="11" y="8"/>
                </a:lnTo>
                <a:lnTo>
                  <a:pt x="17" y="6"/>
                </a:lnTo>
                <a:lnTo>
                  <a:pt x="23" y="6"/>
                </a:lnTo>
                <a:lnTo>
                  <a:pt x="31" y="6"/>
                </a:lnTo>
                <a:lnTo>
                  <a:pt x="37" y="11"/>
                </a:lnTo>
                <a:lnTo>
                  <a:pt x="37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8" name="Freeform 50"/>
          <xdr:cNvSpPr>
            <a:spLocks noEditPoints="1"/>
          </xdr:cNvSpPr>
        </xdr:nvSpPr>
        <xdr:spPr bwMode="auto">
          <a:xfrm>
            <a:off x="4450" y="3189"/>
            <a:ext cx="45" cy="45"/>
          </a:xfrm>
          <a:custGeom>
            <a:avLst/>
            <a:gdLst>
              <a:gd name="T0" fmla="*/ 22 w 45"/>
              <a:gd name="T1" fmla="*/ 0 h 45"/>
              <a:gd name="T2" fmla="*/ 14 w 45"/>
              <a:gd name="T3" fmla="*/ 3 h 45"/>
              <a:gd name="T4" fmla="*/ 5 w 45"/>
              <a:gd name="T5" fmla="*/ 6 h 45"/>
              <a:gd name="T6" fmla="*/ 0 w 45"/>
              <a:gd name="T7" fmla="*/ 14 h 45"/>
              <a:gd name="T8" fmla="*/ 0 w 45"/>
              <a:gd name="T9" fmla="*/ 23 h 45"/>
              <a:gd name="T10" fmla="*/ 0 w 45"/>
              <a:gd name="T11" fmla="*/ 31 h 45"/>
              <a:gd name="T12" fmla="*/ 5 w 45"/>
              <a:gd name="T13" fmla="*/ 39 h 45"/>
              <a:gd name="T14" fmla="*/ 14 w 45"/>
              <a:gd name="T15" fmla="*/ 42 h 45"/>
              <a:gd name="T16" fmla="*/ 22 w 45"/>
              <a:gd name="T17" fmla="*/ 45 h 45"/>
              <a:gd name="T18" fmla="*/ 31 w 45"/>
              <a:gd name="T19" fmla="*/ 42 h 45"/>
              <a:gd name="T20" fmla="*/ 36 w 45"/>
              <a:gd name="T21" fmla="*/ 39 h 45"/>
              <a:gd name="T22" fmla="*/ 42 w 45"/>
              <a:gd name="T23" fmla="*/ 31 h 45"/>
              <a:gd name="T24" fmla="*/ 45 w 45"/>
              <a:gd name="T25" fmla="*/ 23 h 45"/>
              <a:gd name="T26" fmla="*/ 42 w 45"/>
              <a:gd name="T27" fmla="*/ 14 h 45"/>
              <a:gd name="T28" fmla="*/ 36 w 45"/>
              <a:gd name="T29" fmla="*/ 6 h 45"/>
              <a:gd name="T30" fmla="*/ 31 w 45"/>
              <a:gd name="T31" fmla="*/ 3 h 45"/>
              <a:gd name="T32" fmla="*/ 22 w 45"/>
              <a:gd name="T33" fmla="*/ 0 h 45"/>
              <a:gd name="T34" fmla="*/ 22 w 45"/>
              <a:gd name="T35" fmla="*/ 6 h 45"/>
              <a:gd name="T36" fmla="*/ 28 w 45"/>
              <a:gd name="T37" fmla="*/ 6 h 45"/>
              <a:gd name="T38" fmla="*/ 34 w 45"/>
              <a:gd name="T39" fmla="*/ 8 h 45"/>
              <a:gd name="T40" fmla="*/ 39 w 45"/>
              <a:gd name="T41" fmla="*/ 14 h 45"/>
              <a:gd name="T42" fmla="*/ 39 w 45"/>
              <a:gd name="T43" fmla="*/ 23 h 45"/>
              <a:gd name="T44" fmla="*/ 39 w 45"/>
              <a:gd name="T45" fmla="*/ 31 h 45"/>
              <a:gd name="T46" fmla="*/ 34 w 45"/>
              <a:gd name="T47" fmla="*/ 37 h 45"/>
              <a:gd name="T48" fmla="*/ 28 w 45"/>
              <a:gd name="T49" fmla="*/ 39 h 45"/>
              <a:gd name="T50" fmla="*/ 22 w 45"/>
              <a:gd name="T51" fmla="*/ 42 h 45"/>
              <a:gd name="T52" fmla="*/ 14 w 45"/>
              <a:gd name="T53" fmla="*/ 39 h 45"/>
              <a:gd name="T54" fmla="*/ 8 w 45"/>
              <a:gd name="T55" fmla="*/ 37 h 45"/>
              <a:gd name="T56" fmla="*/ 5 w 45"/>
              <a:gd name="T57" fmla="*/ 31 h 45"/>
              <a:gd name="T58" fmla="*/ 2 w 45"/>
              <a:gd name="T59" fmla="*/ 23 h 45"/>
              <a:gd name="T60" fmla="*/ 5 w 45"/>
              <a:gd name="T61" fmla="*/ 17 h 45"/>
              <a:gd name="T62" fmla="*/ 8 w 45"/>
              <a:gd name="T63" fmla="*/ 8 h 45"/>
              <a:gd name="T64" fmla="*/ 14 w 45"/>
              <a:gd name="T65" fmla="*/ 6 h 45"/>
              <a:gd name="T66" fmla="*/ 22 w 45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2" y="0"/>
                </a:moveTo>
                <a:lnTo>
                  <a:pt x="14" y="3"/>
                </a:lnTo>
                <a:lnTo>
                  <a:pt x="5" y="6"/>
                </a:lnTo>
                <a:lnTo>
                  <a:pt x="0" y="14"/>
                </a:lnTo>
                <a:lnTo>
                  <a:pt x="0" y="23"/>
                </a:lnTo>
                <a:lnTo>
                  <a:pt x="0" y="31"/>
                </a:lnTo>
                <a:lnTo>
                  <a:pt x="5" y="39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6" y="39"/>
                </a:lnTo>
                <a:lnTo>
                  <a:pt x="42" y="31"/>
                </a:lnTo>
                <a:lnTo>
                  <a:pt x="45" y="23"/>
                </a:lnTo>
                <a:lnTo>
                  <a:pt x="42" y="14"/>
                </a:lnTo>
                <a:lnTo>
                  <a:pt x="36" y="6"/>
                </a:lnTo>
                <a:lnTo>
                  <a:pt x="31" y="3"/>
                </a:lnTo>
                <a:lnTo>
                  <a:pt x="22" y="0"/>
                </a:lnTo>
                <a:close/>
                <a:moveTo>
                  <a:pt x="22" y="6"/>
                </a:moveTo>
                <a:lnTo>
                  <a:pt x="28" y="6"/>
                </a:lnTo>
                <a:lnTo>
                  <a:pt x="34" y="8"/>
                </a:lnTo>
                <a:lnTo>
                  <a:pt x="39" y="14"/>
                </a:lnTo>
                <a:lnTo>
                  <a:pt x="39" y="23"/>
                </a:lnTo>
                <a:lnTo>
                  <a:pt x="39" y="31"/>
                </a:lnTo>
                <a:lnTo>
                  <a:pt x="34" y="37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7"/>
                </a:lnTo>
                <a:lnTo>
                  <a:pt x="5" y="31"/>
                </a:lnTo>
                <a:lnTo>
                  <a:pt x="2" y="23"/>
                </a:lnTo>
                <a:lnTo>
                  <a:pt x="5" y="17"/>
                </a:lnTo>
                <a:lnTo>
                  <a:pt x="8" y="8"/>
                </a:lnTo>
                <a:lnTo>
                  <a:pt x="14" y="6"/>
                </a:lnTo>
                <a:lnTo>
                  <a:pt x="22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89" name="Freeform 51"/>
          <xdr:cNvSpPr>
            <a:spLocks/>
          </xdr:cNvSpPr>
        </xdr:nvSpPr>
        <xdr:spPr bwMode="auto">
          <a:xfrm>
            <a:off x="4501" y="3189"/>
            <a:ext cx="31" cy="45"/>
          </a:xfrm>
          <a:custGeom>
            <a:avLst/>
            <a:gdLst>
              <a:gd name="T0" fmla="*/ 2 w 31"/>
              <a:gd name="T1" fmla="*/ 0 h 45"/>
              <a:gd name="T2" fmla="*/ 0 w 31"/>
              <a:gd name="T3" fmla="*/ 0 h 45"/>
              <a:gd name="T4" fmla="*/ 0 w 31"/>
              <a:gd name="T5" fmla="*/ 45 h 45"/>
              <a:gd name="T6" fmla="*/ 2 w 31"/>
              <a:gd name="T7" fmla="*/ 45 h 45"/>
              <a:gd name="T8" fmla="*/ 2 w 31"/>
              <a:gd name="T9" fmla="*/ 23 h 45"/>
              <a:gd name="T10" fmla="*/ 5 w 31"/>
              <a:gd name="T11" fmla="*/ 17 h 45"/>
              <a:gd name="T12" fmla="*/ 5 w 31"/>
              <a:gd name="T13" fmla="*/ 11 h 45"/>
              <a:gd name="T14" fmla="*/ 8 w 31"/>
              <a:gd name="T15" fmla="*/ 8 h 45"/>
              <a:gd name="T16" fmla="*/ 11 w 31"/>
              <a:gd name="T17" fmla="*/ 6 h 45"/>
              <a:gd name="T18" fmla="*/ 17 w 31"/>
              <a:gd name="T19" fmla="*/ 6 h 45"/>
              <a:gd name="T20" fmla="*/ 22 w 31"/>
              <a:gd name="T21" fmla="*/ 6 h 45"/>
              <a:gd name="T22" fmla="*/ 25 w 31"/>
              <a:gd name="T23" fmla="*/ 8 h 45"/>
              <a:gd name="T24" fmla="*/ 25 w 31"/>
              <a:gd name="T25" fmla="*/ 14 h 45"/>
              <a:gd name="T26" fmla="*/ 28 w 31"/>
              <a:gd name="T27" fmla="*/ 17 h 45"/>
              <a:gd name="T28" fmla="*/ 28 w 31"/>
              <a:gd name="T29" fmla="*/ 45 h 45"/>
              <a:gd name="T30" fmla="*/ 31 w 31"/>
              <a:gd name="T31" fmla="*/ 45 h 45"/>
              <a:gd name="T32" fmla="*/ 31 w 31"/>
              <a:gd name="T33" fmla="*/ 17 h 45"/>
              <a:gd name="T34" fmla="*/ 31 w 31"/>
              <a:gd name="T35" fmla="*/ 11 h 45"/>
              <a:gd name="T36" fmla="*/ 28 w 31"/>
              <a:gd name="T37" fmla="*/ 6 h 45"/>
              <a:gd name="T38" fmla="*/ 22 w 31"/>
              <a:gd name="T39" fmla="*/ 3 h 45"/>
              <a:gd name="T40" fmla="*/ 17 w 31"/>
              <a:gd name="T41" fmla="*/ 0 h 45"/>
              <a:gd name="T42" fmla="*/ 11 w 31"/>
              <a:gd name="T43" fmla="*/ 0 h 45"/>
              <a:gd name="T44" fmla="*/ 8 w 31"/>
              <a:gd name="T45" fmla="*/ 3 h 45"/>
              <a:gd name="T46" fmla="*/ 5 w 31"/>
              <a:gd name="T47" fmla="*/ 8 h 45"/>
              <a:gd name="T48" fmla="*/ 2 w 31"/>
              <a:gd name="T49" fmla="*/ 8 h 45"/>
              <a:gd name="T50" fmla="*/ 2 w 31"/>
              <a:gd name="T51" fmla="*/ 0 h 4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1"/>
              <a:gd name="T79" fmla="*/ 0 h 45"/>
              <a:gd name="T80" fmla="*/ 31 w 31"/>
              <a:gd name="T81" fmla="*/ 45 h 45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1" h="45">
                <a:moveTo>
                  <a:pt x="2" y="0"/>
                </a:moveTo>
                <a:lnTo>
                  <a:pt x="0" y="0"/>
                </a:lnTo>
                <a:lnTo>
                  <a:pt x="0" y="45"/>
                </a:lnTo>
                <a:lnTo>
                  <a:pt x="2" y="45"/>
                </a:lnTo>
                <a:lnTo>
                  <a:pt x="2" y="23"/>
                </a:lnTo>
                <a:lnTo>
                  <a:pt x="5" y="17"/>
                </a:lnTo>
                <a:lnTo>
                  <a:pt x="5" y="11"/>
                </a:lnTo>
                <a:lnTo>
                  <a:pt x="8" y="8"/>
                </a:lnTo>
                <a:lnTo>
                  <a:pt x="11" y="6"/>
                </a:lnTo>
                <a:lnTo>
                  <a:pt x="17" y="6"/>
                </a:lnTo>
                <a:lnTo>
                  <a:pt x="22" y="6"/>
                </a:lnTo>
                <a:lnTo>
                  <a:pt x="25" y="8"/>
                </a:lnTo>
                <a:lnTo>
                  <a:pt x="25" y="14"/>
                </a:lnTo>
                <a:lnTo>
                  <a:pt x="28" y="17"/>
                </a:lnTo>
                <a:lnTo>
                  <a:pt x="28" y="45"/>
                </a:lnTo>
                <a:lnTo>
                  <a:pt x="31" y="45"/>
                </a:lnTo>
                <a:lnTo>
                  <a:pt x="31" y="17"/>
                </a:lnTo>
                <a:lnTo>
                  <a:pt x="31" y="11"/>
                </a:lnTo>
                <a:lnTo>
                  <a:pt x="28" y="6"/>
                </a:lnTo>
                <a:lnTo>
                  <a:pt x="22" y="3"/>
                </a:lnTo>
                <a:lnTo>
                  <a:pt x="17" y="0"/>
                </a:lnTo>
                <a:lnTo>
                  <a:pt x="11" y="0"/>
                </a:lnTo>
                <a:lnTo>
                  <a:pt x="8" y="3"/>
                </a:lnTo>
                <a:lnTo>
                  <a:pt x="5" y="8"/>
                </a:lnTo>
                <a:lnTo>
                  <a:pt x="2" y="8"/>
                </a:lnTo>
                <a:lnTo>
                  <a:pt x="2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0" name="Freeform 52"/>
          <xdr:cNvSpPr>
            <a:spLocks/>
          </xdr:cNvSpPr>
        </xdr:nvSpPr>
        <xdr:spPr bwMode="auto">
          <a:xfrm>
            <a:off x="4537" y="3189"/>
            <a:ext cx="29" cy="45"/>
          </a:xfrm>
          <a:custGeom>
            <a:avLst/>
            <a:gdLst>
              <a:gd name="T0" fmla="*/ 26 w 29"/>
              <a:gd name="T1" fmla="*/ 8 h 45"/>
              <a:gd name="T2" fmla="*/ 26 w 29"/>
              <a:gd name="T3" fmla="*/ 3 h 45"/>
              <a:gd name="T4" fmla="*/ 20 w 29"/>
              <a:gd name="T5" fmla="*/ 0 h 45"/>
              <a:gd name="T6" fmla="*/ 17 w 29"/>
              <a:gd name="T7" fmla="*/ 0 h 45"/>
              <a:gd name="T8" fmla="*/ 12 w 29"/>
              <a:gd name="T9" fmla="*/ 3 h 45"/>
              <a:gd name="T10" fmla="*/ 6 w 29"/>
              <a:gd name="T11" fmla="*/ 6 h 45"/>
              <a:gd name="T12" fmla="*/ 6 w 29"/>
              <a:gd name="T13" fmla="*/ 11 h 45"/>
              <a:gd name="T14" fmla="*/ 6 w 29"/>
              <a:gd name="T15" fmla="*/ 17 h 45"/>
              <a:gd name="T16" fmla="*/ 9 w 29"/>
              <a:gd name="T17" fmla="*/ 20 h 45"/>
              <a:gd name="T18" fmla="*/ 12 w 29"/>
              <a:gd name="T19" fmla="*/ 23 h 45"/>
              <a:gd name="T20" fmla="*/ 17 w 29"/>
              <a:gd name="T21" fmla="*/ 23 h 45"/>
              <a:gd name="T22" fmla="*/ 20 w 29"/>
              <a:gd name="T23" fmla="*/ 25 h 45"/>
              <a:gd name="T24" fmla="*/ 23 w 29"/>
              <a:gd name="T25" fmla="*/ 28 h 45"/>
              <a:gd name="T26" fmla="*/ 26 w 29"/>
              <a:gd name="T27" fmla="*/ 31 h 45"/>
              <a:gd name="T28" fmla="*/ 23 w 29"/>
              <a:gd name="T29" fmla="*/ 37 h 45"/>
              <a:gd name="T30" fmla="*/ 20 w 29"/>
              <a:gd name="T31" fmla="*/ 39 h 45"/>
              <a:gd name="T32" fmla="*/ 14 w 29"/>
              <a:gd name="T33" fmla="*/ 42 h 45"/>
              <a:gd name="T34" fmla="*/ 12 w 29"/>
              <a:gd name="T35" fmla="*/ 39 h 45"/>
              <a:gd name="T36" fmla="*/ 6 w 29"/>
              <a:gd name="T37" fmla="*/ 37 h 45"/>
              <a:gd name="T38" fmla="*/ 6 w 29"/>
              <a:gd name="T39" fmla="*/ 31 h 45"/>
              <a:gd name="T40" fmla="*/ 0 w 29"/>
              <a:gd name="T41" fmla="*/ 34 h 45"/>
              <a:gd name="T42" fmla="*/ 3 w 29"/>
              <a:gd name="T43" fmla="*/ 39 h 45"/>
              <a:gd name="T44" fmla="*/ 9 w 29"/>
              <a:gd name="T45" fmla="*/ 42 h 45"/>
              <a:gd name="T46" fmla="*/ 14 w 29"/>
              <a:gd name="T47" fmla="*/ 45 h 45"/>
              <a:gd name="T48" fmla="*/ 20 w 29"/>
              <a:gd name="T49" fmla="*/ 45 h 45"/>
              <a:gd name="T50" fmla="*/ 26 w 29"/>
              <a:gd name="T51" fmla="*/ 42 h 45"/>
              <a:gd name="T52" fmla="*/ 29 w 29"/>
              <a:gd name="T53" fmla="*/ 37 h 45"/>
              <a:gd name="T54" fmla="*/ 29 w 29"/>
              <a:gd name="T55" fmla="*/ 31 h 45"/>
              <a:gd name="T56" fmla="*/ 29 w 29"/>
              <a:gd name="T57" fmla="*/ 25 h 45"/>
              <a:gd name="T58" fmla="*/ 26 w 29"/>
              <a:gd name="T59" fmla="*/ 23 h 45"/>
              <a:gd name="T60" fmla="*/ 20 w 29"/>
              <a:gd name="T61" fmla="*/ 20 h 45"/>
              <a:gd name="T62" fmla="*/ 17 w 29"/>
              <a:gd name="T63" fmla="*/ 20 h 45"/>
              <a:gd name="T64" fmla="*/ 12 w 29"/>
              <a:gd name="T65" fmla="*/ 17 h 45"/>
              <a:gd name="T66" fmla="*/ 9 w 29"/>
              <a:gd name="T67" fmla="*/ 14 h 45"/>
              <a:gd name="T68" fmla="*/ 9 w 29"/>
              <a:gd name="T69" fmla="*/ 11 h 45"/>
              <a:gd name="T70" fmla="*/ 9 w 29"/>
              <a:gd name="T71" fmla="*/ 8 h 45"/>
              <a:gd name="T72" fmla="*/ 12 w 29"/>
              <a:gd name="T73" fmla="*/ 6 h 45"/>
              <a:gd name="T74" fmla="*/ 17 w 29"/>
              <a:gd name="T75" fmla="*/ 6 h 45"/>
              <a:gd name="T76" fmla="*/ 20 w 29"/>
              <a:gd name="T77" fmla="*/ 6 h 45"/>
              <a:gd name="T78" fmla="*/ 23 w 29"/>
              <a:gd name="T79" fmla="*/ 8 h 45"/>
              <a:gd name="T80" fmla="*/ 26 w 29"/>
              <a:gd name="T81" fmla="*/ 8 h 45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29"/>
              <a:gd name="T124" fmla="*/ 0 h 45"/>
              <a:gd name="T125" fmla="*/ 29 w 29"/>
              <a:gd name="T126" fmla="*/ 45 h 45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29" h="45">
                <a:moveTo>
                  <a:pt x="26" y="8"/>
                </a:moveTo>
                <a:lnTo>
                  <a:pt x="26" y="3"/>
                </a:lnTo>
                <a:lnTo>
                  <a:pt x="20" y="0"/>
                </a:lnTo>
                <a:lnTo>
                  <a:pt x="17" y="0"/>
                </a:lnTo>
                <a:lnTo>
                  <a:pt x="12" y="3"/>
                </a:lnTo>
                <a:lnTo>
                  <a:pt x="6" y="6"/>
                </a:lnTo>
                <a:lnTo>
                  <a:pt x="6" y="11"/>
                </a:lnTo>
                <a:lnTo>
                  <a:pt x="6" y="17"/>
                </a:lnTo>
                <a:lnTo>
                  <a:pt x="9" y="20"/>
                </a:lnTo>
                <a:lnTo>
                  <a:pt x="12" y="23"/>
                </a:lnTo>
                <a:lnTo>
                  <a:pt x="17" y="23"/>
                </a:lnTo>
                <a:lnTo>
                  <a:pt x="20" y="25"/>
                </a:lnTo>
                <a:lnTo>
                  <a:pt x="23" y="28"/>
                </a:lnTo>
                <a:lnTo>
                  <a:pt x="26" y="31"/>
                </a:lnTo>
                <a:lnTo>
                  <a:pt x="23" y="37"/>
                </a:lnTo>
                <a:lnTo>
                  <a:pt x="20" y="39"/>
                </a:lnTo>
                <a:lnTo>
                  <a:pt x="14" y="42"/>
                </a:lnTo>
                <a:lnTo>
                  <a:pt x="12" y="39"/>
                </a:lnTo>
                <a:lnTo>
                  <a:pt x="6" y="37"/>
                </a:lnTo>
                <a:lnTo>
                  <a:pt x="6" y="31"/>
                </a:lnTo>
                <a:lnTo>
                  <a:pt x="0" y="34"/>
                </a:lnTo>
                <a:lnTo>
                  <a:pt x="3" y="39"/>
                </a:lnTo>
                <a:lnTo>
                  <a:pt x="9" y="42"/>
                </a:lnTo>
                <a:lnTo>
                  <a:pt x="14" y="45"/>
                </a:lnTo>
                <a:lnTo>
                  <a:pt x="20" y="45"/>
                </a:lnTo>
                <a:lnTo>
                  <a:pt x="26" y="42"/>
                </a:lnTo>
                <a:lnTo>
                  <a:pt x="29" y="37"/>
                </a:lnTo>
                <a:lnTo>
                  <a:pt x="29" y="31"/>
                </a:lnTo>
                <a:lnTo>
                  <a:pt x="29" y="25"/>
                </a:lnTo>
                <a:lnTo>
                  <a:pt x="26" y="23"/>
                </a:lnTo>
                <a:lnTo>
                  <a:pt x="20" y="20"/>
                </a:lnTo>
                <a:lnTo>
                  <a:pt x="17" y="20"/>
                </a:lnTo>
                <a:lnTo>
                  <a:pt x="12" y="17"/>
                </a:lnTo>
                <a:lnTo>
                  <a:pt x="9" y="14"/>
                </a:lnTo>
                <a:lnTo>
                  <a:pt x="9" y="11"/>
                </a:lnTo>
                <a:lnTo>
                  <a:pt x="9" y="8"/>
                </a:lnTo>
                <a:lnTo>
                  <a:pt x="12" y="6"/>
                </a:lnTo>
                <a:lnTo>
                  <a:pt x="17" y="6"/>
                </a:lnTo>
                <a:lnTo>
                  <a:pt x="20" y="6"/>
                </a:lnTo>
                <a:lnTo>
                  <a:pt x="23" y="8"/>
                </a:lnTo>
                <a:lnTo>
                  <a:pt x="26" y="8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1" name="Freeform 53"/>
          <xdr:cNvSpPr>
            <a:spLocks noEditPoints="1"/>
          </xdr:cNvSpPr>
        </xdr:nvSpPr>
        <xdr:spPr bwMode="auto">
          <a:xfrm>
            <a:off x="4568" y="3189"/>
            <a:ext cx="46" cy="45"/>
          </a:xfrm>
          <a:custGeom>
            <a:avLst/>
            <a:gdLst>
              <a:gd name="T0" fmla="*/ 23 w 46"/>
              <a:gd name="T1" fmla="*/ 0 h 45"/>
              <a:gd name="T2" fmla="*/ 15 w 46"/>
              <a:gd name="T3" fmla="*/ 3 h 45"/>
              <a:gd name="T4" fmla="*/ 9 w 46"/>
              <a:gd name="T5" fmla="*/ 6 h 45"/>
              <a:gd name="T6" fmla="*/ 3 w 46"/>
              <a:gd name="T7" fmla="*/ 14 h 45"/>
              <a:gd name="T8" fmla="*/ 0 w 46"/>
              <a:gd name="T9" fmla="*/ 23 h 45"/>
              <a:gd name="T10" fmla="*/ 3 w 46"/>
              <a:gd name="T11" fmla="*/ 31 h 45"/>
              <a:gd name="T12" fmla="*/ 9 w 46"/>
              <a:gd name="T13" fmla="*/ 39 h 45"/>
              <a:gd name="T14" fmla="*/ 15 w 46"/>
              <a:gd name="T15" fmla="*/ 42 h 45"/>
              <a:gd name="T16" fmla="*/ 23 w 46"/>
              <a:gd name="T17" fmla="*/ 45 h 45"/>
              <a:gd name="T18" fmla="*/ 32 w 46"/>
              <a:gd name="T19" fmla="*/ 42 h 45"/>
              <a:gd name="T20" fmla="*/ 40 w 46"/>
              <a:gd name="T21" fmla="*/ 39 h 45"/>
              <a:gd name="T22" fmla="*/ 46 w 46"/>
              <a:gd name="T23" fmla="*/ 31 h 45"/>
              <a:gd name="T24" fmla="*/ 46 w 46"/>
              <a:gd name="T25" fmla="*/ 23 h 45"/>
              <a:gd name="T26" fmla="*/ 46 w 46"/>
              <a:gd name="T27" fmla="*/ 14 h 45"/>
              <a:gd name="T28" fmla="*/ 40 w 46"/>
              <a:gd name="T29" fmla="*/ 6 h 45"/>
              <a:gd name="T30" fmla="*/ 32 w 46"/>
              <a:gd name="T31" fmla="*/ 3 h 45"/>
              <a:gd name="T32" fmla="*/ 23 w 46"/>
              <a:gd name="T33" fmla="*/ 0 h 45"/>
              <a:gd name="T34" fmla="*/ 23 w 46"/>
              <a:gd name="T35" fmla="*/ 6 h 45"/>
              <a:gd name="T36" fmla="*/ 32 w 46"/>
              <a:gd name="T37" fmla="*/ 6 h 45"/>
              <a:gd name="T38" fmla="*/ 37 w 46"/>
              <a:gd name="T39" fmla="*/ 8 h 45"/>
              <a:gd name="T40" fmla="*/ 40 w 46"/>
              <a:gd name="T41" fmla="*/ 14 h 45"/>
              <a:gd name="T42" fmla="*/ 43 w 46"/>
              <a:gd name="T43" fmla="*/ 23 h 45"/>
              <a:gd name="T44" fmla="*/ 40 w 46"/>
              <a:gd name="T45" fmla="*/ 31 h 45"/>
              <a:gd name="T46" fmla="*/ 37 w 46"/>
              <a:gd name="T47" fmla="*/ 37 h 45"/>
              <a:gd name="T48" fmla="*/ 32 w 46"/>
              <a:gd name="T49" fmla="*/ 39 h 45"/>
              <a:gd name="T50" fmla="*/ 23 w 46"/>
              <a:gd name="T51" fmla="*/ 42 h 45"/>
              <a:gd name="T52" fmla="*/ 17 w 46"/>
              <a:gd name="T53" fmla="*/ 39 h 45"/>
              <a:gd name="T54" fmla="*/ 12 w 46"/>
              <a:gd name="T55" fmla="*/ 37 h 45"/>
              <a:gd name="T56" fmla="*/ 6 w 46"/>
              <a:gd name="T57" fmla="*/ 31 h 45"/>
              <a:gd name="T58" fmla="*/ 6 w 46"/>
              <a:gd name="T59" fmla="*/ 23 h 45"/>
              <a:gd name="T60" fmla="*/ 6 w 46"/>
              <a:gd name="T61" fmla="*/ 17 h 45"/>
              <a:gd name="T62" fmla="*/ 12 w 46"/>
              <a:gd name="T63" fmla="*/ 8 h 45"/>
              <a:gd name="T64" fmla="*/ 17 w 46"/>
              <a:gd name="T65" fmla="*/ 6 h 45"/>
              <a:gd name="T66" fmla="*/ 23 w 46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6"/>
              <a:gd name="T103" fmla="*/ 0 h 45"/>
              <a:gd name="T104" fmla="*/ 46 w 46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6" h="45">
                <a:moveTo>
                  <a:pt x="23" y="0"/>
                </a:moveTo>
                <a:lnTo>
                  <a:pt x="15" y="3"/>
                </a:lnTo>
                <a:lnTo>
                  <a:pt x="9" y="6"/>
                </a:lnTo>
                <a:lnTo>
                  <a:pt x="3" y="14"/>
                </a:lnTo>
                <a:lnTo>
                  <a:pt x="0" y="23"/>
                </a:lnTo>
                <a:lnTo>
                  <a:pt x="3" y="31"/>
                </a:lnTo>
                <a:lnTo>
                  <a:pt x="9" y="39"/>
                </a:lnTo>
                <a:lnTo>
                  <a:pt x="15" y="42"/>
                </a:lnTo>
                <a:lnTo>
                  <a:pt x="23" y="45"/>
                </a:lnTo>
                <a:lnTo>
                  <a:pt x="32" y="42"/>
                </a:lnTo>
                <a:lnTo>
                  <a:pt x="40" y="39"/>
                </a:lnTo>
                <a:lnTo>
                  <a:pt x="46" y="31"/>
                </a:lnTo>
                <a:lnTo>
                  <a:pt x="46" y="23"/>
                </a:lnTo>
                <a:lnTo>
                  <a:pt x="46" y="14"/>
                </a:lnTo>
                <a:lnTo>
                  <a:pt x="40" y="6"/>
                </a:lnTo>
                <a:lnTo>
                  <a:pt x="32" y="3"/>
                </a:lnTo>
                <a:lnTo>
                  <a:pt x="23" y="0"/>
                </a:lnTo>
                <a:close/>
                <a:moveTo>
                  <a:pt x="23" y="6"/>
                </a:moveTo>
                <a:lnTo>
                  <a:pt x="32" y="6"/>
                </a:lnTo>
                <a:lnTo>
                  <a:pt x="37" y="8"/>
                </a:lnTo>
                <a:lnTo>
                  <a:pt x="40" y="14"/>
                </a:lnTo>
                <a:lnTo>
                  <a:pt x="43" y="23"/>
                </a:lnTo>
                <a:lnTo>
                  <a:pt x="40" y="31"/>
                </a:lnTo>
                <a:lnTo>
                  <a:pt x="37" y="37"/>
                </a:lnTo>
                <a:lnTo>
                  <a:pt x="32" y="39"/>
                </a:lnTo>
                <a:lnTo>
                  <a:pt x="23" y="42"/>
                </a:lnTo>
                <a:lnTo>
                  <a:pt x="17" y="39"/>
                </a:lnTo>
                <a:lnTo>
                  <a:pt x="12" y="37"/>
                </a:lnTo>
                <a:lnTo>
                  <a:pt x="6" y="31"/>
                </a:lnTo>
                <a:lnTo>
                  <a:pt x="6" y="23"/>
                </a:lnTo>
                <a:lnTo>
                  <a:pt x="6" y="17"/>
                </a:lnTo>
                <a:lnTo>
                  <a:pt x="12" y="8"/>
                </a:lnTo>
                <a:lnTo>
                  <a:pt x="17" y="6"/>
                </a:lnTo>
                <a:lnTo>
                  <a:pt x="23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2" name="Freeform 54"/>
          <xdr:cNvSpPr>
            <a:spLocks/>
          </xdr:cNvSpPr>
        </xdr:nvSpPr>
        <xdr:spPr bwMode="auto">
          <a:xfrm>
            <a:off x="4622" y="3189"/>
            <a:ext cx="17" cy="45"/>
          </a:xfrm>
          <a:custGeom>
            <a:avLst/>
            <a:gdLst>
              <a:gd name="T0" fmla="*/ 3 w 17"/>
              <a:gd name="T1" fmla="*/ 0 h 45"/>
              <a:gd name="T2" fmla="*/ 0 w 17"/>
              <a:gd name="T3" fmla="*/ 0 h 45"/>
              <a:gd name="T4" fmla="*/ 0 w 17"/>
              <a:gd name="T5" fmla="*/ 45 h 45"/>
              <a:gd name="T6" fmla="*/ 3 w 17"/>
              <a:gd name="T7" fmla="*/ 45 h 45"/>
              <a:gd name="T8" fmla="*/ 3 w 17"/>
              <a:gd name="T9" fmla="*/ 23 h 45"/>
              <a:gd name="T10" fmla="*/ 3 w 17"/>
              <a:gd name="T11" fmla="*/ 17 h 45"/>
              <a:gd name="T12" fmla="*/ 3 w 17"/>
              <a:gd name="T13" fmla="*/ 14 h 45"/>
              <a:gd name="T14" fmla="*/ 6 w 17"/>
              <a:gd name="T15" fmla="*/ 8 h 45"/>
              <a:gd name="T16" fmla="*/ 9 w 17"/>
              <a:gd name="T17" fmla="*/ 6 h 45"/>
              <a:gd name="T18" fmla="*/ 12 w 17"/>
              <a:gd name="T19" fmla="*/ 6 h 45"/>
              <a:gd name="T20" fmla="*/ 14 w 17"/>
              <a:gd name="T21" fmla="*/ 6 h 45"/>
              <a:gd name="T22" fmla="*/ 14 w 17"/>
              <a:gd name="T23" fmla="*/ 6 h 45"/>
              <a:gd name="T24" fmla="*/ 17 w 17"/>
              <a:gd name="T25" fmla="*/ 0 h 45"/>
              <a:gd name="T26" fmla="*/ 14 w 17"/>
              <a:gd name="T27" fmla="*/ 0 h 45"/>
              <a:gd name="T28" fmla="*/ 12 w 17"/>
              <a:gd name="T29" fmla="*/ 0 h 45"/>
              <a:gd name="T30" fmla="*/ 9 w 17"/>
              <a:gd name="T31" fmla="*/ 0 h 45"/>
              <a:gd name="T32" fmla="*/ 6 w 17"/>
              <a:gd name="T33" fmla="*/ 3 h 45"/>
              <a:gd name="T34" fmla="*/ 3 w 17"/>
              <a:gd name="T35" fmla="*/ 6 h 45"/>
              <a:gd name="T36" fmla="*/ 3 w 17"/>
              <a:gd name="T37" fmla="*/ 6 h 45"/>
              <a:gd name="T38" fmla="*/ 3 w 17"/>
              <a:gd name="T39" fmla="*/ 0 h 45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7"/>
              <a:gd name="T61" fmla="*/ 0 h 45"/>
              <a:gd name="T62" fmla="*/ 17 w 17"/>
              <a:gd name="T63" fmla="*/ 45 h 45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7" h="45">
                <a:moveTo>
                  <a:pt x="3" y="0"/>
                </a:moveTo>
                <a:lnTo>
                  <a:pt x="0" y="0"/>
                </a:lnTo>
                <a:lnTo>
                  <a:pt x="0" y="45"/>
                </a:lnTo>
                <a:lnTo>
                  <a:pt x="3" y="45"/>
                </a:lnTo>
                <a:lnTo>
                  <a:pt x="3" y="23"/>
                </a:lnTo>
                <a:lnTo>
                  <a:pt x="3" y="17"/>
                </a:lnTo>
                <a:lnTo>
                  <a:pt x="3" y="14"/>
                </a:lnTo>
                <a:lnTo>
                  <a:pt x="6" y="8"/>
                </a:lnTo>
                <a:lnTo>
                  <a:pt x="9" y="6"/>
                </a:lnTo>
                <a:lnTo>
                  <a:pt x="12" y="6"/>
                </a:lnTo>
                <a:lnTo>
                  <a:pt x="14" y="6"/>
                </a:lnTo>
                <a:lnTo>
                  <a:pt x="17" y="0"/>
                </a:lnTo>
                <a:lnTo>
                  <a:pt x="14" y="0"/>
                </a:lnTo>
                <a:lnTo>
                  <a:pt x="12" y="0"/>
                </a:lnTo>
                <a:lnTo>
                  <a:pt x="9" y="0"/>
                </a:lnTo>
                <a:lnTo>
                  <a:pt x="6" y="3"/>
                </a:lnTo>
                <a:lnTo>
                  <a:pt x="3" y="6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3" name="Freeform 55"/>
          <xdr:cNvSpPr>
            <a:spLocks/>
          </xdr:cNvSpPr>
        </xdr:nvSpPr>
        <xdr:spPr bwMode="auto">
          <a:xfrm>
            <a:off x="4636" y="3189"/>
            <a:ext cx="46" cy="45"/>
          </a:xfrm>
          <a:custGeom>
            <a:avLst/>
            <a:gdLst>
              <a:gd name="T0" fmla="*/ 9 w 46"/>
              <a:gd name="T1" fmla="*/ 39 h 45"/>
              <a:gd name="T2" fmla="*/ 46 w 46"/>
              <a:gd name="T3" fmla="*/ 0 h 45"/>
              <a:gd name="T4" fmla="*/ 6 w 46"/>
              <a:gd name="T5" fmla="*/ 0 h 45"/>
              <a:gd name="T6" fmla="*/ 6 w 46"/>
              <a:gd name="T7" fmla="*/ 6 h 45"/>
              <a:gd name="T8" fmla="*/ 37 w 46"/>
              <a:gd name="T9" fmla="*/ 6 h 45"/>
              <a:gd name="T10" fmla="*/ 0 w 46"/>
              <a:gd name="T11" fmla="*/ 45 h 45"/>
              <a:gd name="T12" fmla="*/ 46 w 46"/>
              <a:gd name="T13" fmla="*/ 45 h 45"/>
              <a:gd name="T14" fmla="*/ 46 w 46"/>
              <a:gd name="T15" fmla="*/ 39 h 45"/>
              <a:gd name="T16" fmla="*/ 9 w 46"/>
              <a:gd name="T17" fmla="*/ 39 h 45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46"/>
              <a:gd name="T28" fmla="*/ 0 h 45"/>
              <a:gd name="T29" fmla="*/ 46 w 46"/>
              <a:gd name="T30" fmla="*/ 45 h 45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46" h="45">
                <a:moveTo>
                  <a:pt x="9" y="39"/>
                </a:moveTo>
                <a:lnTo>
                  <a:pt x="46" y="0"/>
                </a:lnTo>
                <a:lnTo>
                  <a:pt x="6" y="0"/>
                </a:lnTo>
                <a:lnTo>
                  <a:pt x="6" y="6"/>
                </a:lnTo>
                <a:lnTo>
                  <a:pt x="37" y="6"/>
                </a:lnTo>
                <a:lnTo>
                  <a:pt x="0" y="45"/>
                </a:lnTo>
                <a:lnTo>
                  <a:pt x="46" y="45"/>
                </a:lnTo>
                <a:lnTo>
                  <a:pt x="46" y="39"/>
                </a:lnTo>
                <a:lnTo>
                  <a:pt x="9" y="39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4" name="Freeform 56"/>
          <xdr:cNvSpPr>
            <a:spLocks noEditPoints="1"/>
          </xdr:cNvSpPr>
        </xdr:nvSpPr>
        <xdr:spPr bwMode="auto">
          <a:xfrm>
            <a:off x="4684" y="3172"/>
            <a:ext cx="9" cy="62"/>
          </a:xfrm>
          <a:custGeom>
            <a:avLst/>
            <a:gdLst>
              <a:gd name="T0" fmla="*/ 6 w 9"/>
              <a:gd name="T1" fmla="*/ 17 h 62"/>
              <a:gd name="T2" fmla="*/ 3 w 9"/>
              <a:gd name="T3" fmla="*/ 17 h 62"/>
              <a:gd name="T4" fmla="*/ 3 w 9"/>
              <a:gd name="T5" fmla="*/ 62 h 62"/>
              <a:gd name="T6" fmla="*/ 6 w 9"/>
              <a:gd name="T7" fmla="*/ 62 h 62"/>
              <a:gd name="T8" fmla="*/ 6 w 9"/>
              <a:gd name="T9" fmla="*/ 17 h 62"/>
              <a:gd name="T10" fmla="*/ 3 w 9"/>
              <a:gd name="T11" fmla="*/ 0 h 62"/>
              <a:gd name="T12" fmla="*/ 0 w 9"/>
              <a:gd name="T13" fmla="*/ 0 h 62"/>
              <a:gd name="T14" fmla="*/ 0 w 9"/>
              <a:gd name="T15" fmla="*/ 3 h 62"/>
              <a:gd name="T16" fmla="*/ 0 w 9"/>
              <a:gd name="T17" fmla="*/ 6 h 62"/>
              <a:gd name="T18" fmla="*/ 3 w 9"/>
              <a:gd name="T19" fmla="*/ 8 h 62"/>
              <a:gd name="T20" fmla="*/ 6 w 9"/>
              <a:gd name="T21" fmla="*/ 6 h 62"/>
              <a:gd name="T22" fmla="*/ 9 w 9"/>
              <a:gd name="T23" fmla="*/ 3 h 62"/>
              <a:gd name="T24" fmla="*/ 6 w 9"/>
              <a:gd name="T25" fmla="*/ 0 h 62"/>
              <a:gd name="T26" fmla="*/ 3 w 9"/>
              <a:gd name="T27" fmla="*/ 0 h 6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"/>
              <a:gd name="T43" fmla="*/ 0 h 62"/>
              <a:gd name="T44" fmla="*/ 9 w 9"/>
              <a:gd name="T45" fmla="*/ 62 h 6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" h="62">
                <a:moveTo>
                  <a:pt x="6" y="17"/>
                </a:moveTo>
                <a:lnTo>
                  <a:pt x="3" y="17"/>
                </a:lnTo>
                <a:lnTo>
                  <a:pt x="3" y="62"/>
                </a:lnTo>
                <a:lnTo>
                  <a:pt x="6" y="62"/>
                </a:lnTo>
                <a:lnTo>
                  <a:pt x="6" y="17"/>
                </a:lnTo>
                <a:close/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0" y="6"/>
                </a:lnTo>
                <a:lnTo>
                  <a:pt x="3" y="8"/>
                </a:lnTo>
                <a:lnTo>
                  <a:pt x="6" y="6"/>
                </a:lnTo>
                <a:lnTo>
                  <a:pt x="9" y="3"/>
                </a:lnTo>
                <a:lnTo>
                  <a:pt x="6" y="0"/>
                </a:lnTo>
                <a:lnTo>
                  <a:pt x="3" y="0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5" name="Freeform 57"/>
          <xdr:cNvSpPr>
            <a:spLocks noEditPoints="1"/>
          </xdr:cNvSpPr>
        </xdr:nvSpPr>
        <xdr:spPr bwMode="auto">
          <a:xfrm>
            <a:off x="4699" y="3189"/>
            <a:ext cx="45" cy="45"/>
          </a:xfrm>
          <a:custGeom>
            <a:avLst/>
            <a:gdLst>
              <a:gd name="T0" fmla="*/ 22 w 45"/>
              <a:gd name="T1" fmla="*/ 0 h 45"/>
              <a:gd name="T2" fmla="*/ 14 w 45"/>
              <a:gd name="T3" fmla="*/ 3 h 45"/>
              <a:gd name="T4" fmla="*/ 5 w 45"/>
              <a:gd name="T5" fmla="*/ 6 h 45"/>
              <a:gd name="T6" fmla="*/ 2 w 45"/>
              <a:gd name="T7" fmla="*/ 14 h 45"/>
              <a:gd name="T8" fmla="*/ 0 w 45"/>
              <a:gd name="T9" fmla="*/ 23 h 45"/>
              <a:gd name="T10" fmla="*/ 2 w 45"/>
              <a:gd name="T11" fmla="*/ 31 h 45"/>
              <a:gd name="T12" fmla="*/ 5 w 45"/>
              <a:gd name="T13" fmla="*/ 39 h 45"/>
              <a:gd name="T14" fmla="*/ 14 w 45"/>
              <a:gd name="T15" fmla="*/ 42 h 45"/>
              <a:gd name="T16" fmla="*/ 22 w 45"/>
              <a:gd name="T17" fmla="*/ 45 h 45"/>
              <a:gd name="T18" fmla="*/ 31 w 45"/>
              <a:gd name="T19" fmla="*/ 42 h 45"/>
              <a:gd name="T20" fmla="*/ 39 w 45"/>
              <a:gd name="T21" fmla="*/ 39 h 45"/>
              <a:gd name="T22" fmla="*/ 42 w 45"/>
              <a:gd name="T23" fmla="*/ 31 h 45"/>
              <a:gd name="T24" fmla="*/ 45 w 45"/>
              <a:gd name="T25" fmla="*/ 23 h 45"/>
              <a:gd name="T26" fmla="*/ 42 w 45"/>
              <a:gd name="T27" fmla="*/ 14 h 45"/>
              <a:gd name="T28" fmla="*/ 39 w 45"/>
              <a:gd name="T29" fmla="*/ 6 h 45"/>
              <a:gd name="T30" fmla="*/ 31 w 45"/>
              <a:gd name="T31" fmla="*/ 3 h 45"/>
              <a:gd name="T32" fmla="*/ 22 w 45"/>
              <a:gd name="T33" fmla="*/ 0 h 45"/>
              <a:gd name="T34" fmla="*/ 22 w 45"/>
              <a:gd name="T35" fmla="*/ 6 h 45"/>
              <a:gd name="T36" fmla="*/ 28 w 45"/>
              <a:gd name="T37" fmla="*/ 6 h 45"/>
              <a:gd name="T38" fmla="*/ 36 w 45"/>
              <a:gd name="T39" fmla="*/ 8 h 45"/>
              <a:gd name="T40" fmla="*/ 39 w 45"/>
              <a:gd name="T41" fmla="*/ 14 h 45"/>
              <a:gd name="T42" fmla="*/ 39 w 45"/>
              <a:gd name="T43" fmla="*/ 23 h 45"/>
              <a:gd name="T44" fmla="*/ 39 w 45"/>
              <a:gd name="T45" fmla="*/ 31 h 45"/>
              <a:gd name="T46" fmla="*/ 36 w 45"/>
              <a:gd name="T47" fmla="*/ 37 h 45"/>
              <a:gd name="T48" fmla="*/ 28 w 45"/>
              <a:gd name="T49" fmla="*/ 39 h 45"/>
              <a:gd name="T50" fmla="*/ 22 w 45"/>
              <a:gd name="T51" fmla="*/ 42 h 45"/>
              <a:gd name="T52" fmla="*/ 14 w 45"/>
              <a:gd name="T53" fmla="*/ 39 h 45"/>
              <a:gd name="T54" fmla="*/ 8 w 45"/>
              <a:gd name="T55" fmla="*/ 37 h 45"/>
              <a:gd name="T56" fmla="*/ 5 w 45"/>
              <a:gd name="T57" fmla="*/ 31 h 45"/>
              <a:gd name="T58" fmla="*/ 5 w 45"/>
              <a:gd name="T59" fmla="*/ 23 h 45"/>
              <a:gd name="T60" fmla="*/ 5 w 45"/>
              <a:gd name="T61" fmla="*/ 17 h 45"/>
              <a:gd name="T62" fmla="*/ 8 w 45"/>
              <a:gd name="T63" fmla="*/ 8 h 45"/>
              <a:gd name="T64" fmla="*/ 14 w 45"/>
              <a:gd name="T65" fmla="*/ 6 h 45"/>
              <a:gd name="T66" fmla="*/ 22 w 45"/>
              <a:gd name="T67" fmla="*/ 6 h 45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45"/>
              <a:gd name="T103" fmla="*/ 0 h 45"/>
              <a:gd name="T104" fmla="*/ 45 w 45"/>
              <a:gd name="T105" fmla="*/ 45 h 45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45" h="45">
                <a:moveTo>
                  <a:pt x="22" y="0"/>
                </a:moveTo>
                <a:lnTo>
                  <a:pt x="14" y="3"/>
                </a:lnTo>
                <a:lnTo>
                  <a:pt x="5" y="6"/>
                </a:lnTo>
                <a:lnTo>
                  <a:pt x="2" y="14"/>
                </a:lnTo>
                <a:lnTo>
                  <a:pt x="0" y="23"/>
                </a:lnTo>
                <a:lnTo>
                  <a:pt x="2" y="31"/>
                </a:lnTo>
                <a:lnTo>
                  <a:pt x="5" y="39"/>
                </a:lnTo>
                <a:lnTo>
                  <a:pt x="14" y="42"/>
                </a:lnTo>
                <a:lnTo>
                  <a:pt x="22" y="45"/>
                </a:lnTo>
                <a:lnTo>
                  <a:pt x="31" y="42"/>
                </a:lnTo>
                <a:lnTo>
                  <a:pt x="39" y="39"/>
                </a:lnTo>
                <a:lnTo>
                  <a:pt x="42" y="31"/>
                </a:lnTo>
                <a:lnTo>
                  <a:pt x="45" y="23"/>
                </a:lnTo>
                <a:lnTo>
                  <a:pt x="42" y="14"/>
                </a:lnTo>
                <a:lnTo>
                  <a:pt x="39" y="6"/>
                </a:lnTo>
                <a:lnTo>
                  <a:pt x="31" y="3"/>
                </a:lnTo>
                <a:lnTo>
                  <a:pt x="22" y="0"/>
                </a:lnTo>
                <a:close/>
                <a:moveTo>
                  <a:pt x="22" y="6"/>
                </a:moveTo>
                <a:lnTo>
                  <a:pt x="28" y="6"/>
                </a:lnTo>
                <a:lnTo>
                  <a:pt x="36" y="8"/>
                </a:lnTo>
                <a:lnTo>
                  <a:pt x="39" y="14"/>
                </a:lnTo>
                <a:lnTo>
                  <a:pt x="39" y="23"/>
                </a:lnTo>
                <a:lnTo>
                  <a:pt x="39" y="31"/>
                </a:lnTo>
                <a:lnTo>
                  <a:pt x="36" y="37"/>
                </a:lnTo>
                <a:lnTo>
                  <a:pt x="28" y="39"/>
                </a:lnTo>
                <a:lnTo>
                  <a:pt x="22" y="42"/>
                </a:lnTo>
                <a:lnTo>
                  <a:pt x="14" y="39"/>
                </a:lnTo>
                <a:lnTo>
                  <a:pt x="8" y="37"/>
                </a:lnTo>
                <a:lnTo>
                  <a:pt x="5" y="31"/>
                </a:lnTo>
                <a:lnTo>
                  <a:pt x="5" y="23"/>
                </a:lnTo>
                <a:lnTo>
                  <a:pt x="5" y="17"/>
                </a:lnTo>
                <a:lnTo>
                  <a:pt x="8" y="8"/>
                </a:lnTo>
                <a:lnTo>
                  <a:pt x="14" y="6"/>
                </a:lnTo>
                <a:lnTo>
                  <a:pt x="22" y="6"/>
                </a:lnTo>
                <a:close/>
              </a:path>
            </a:pathLst>
          </a:custGeom>
          <a:solidFill>
            <a:srgbClr val="302121"/>
          </a:solidFill>
          <a:ln w="0">
            <a:solidFill>
              <a:srgbClr val="302121"/>
            </a:solidFill>
            <a:round/>
            <a:headEnd/>
            <a:tailEnd/>
          </a:ln>
        </xdr:spPr>
      </xdr:sp>
      <xdr:sp macro="" textlink="">
        <xdr:nvSpPr>
          <xdr:cNvPr id="3796" name="Freeform 58"/>
          <xdr:cNvSpPr>
            <a:spLocks/>
          </xdr:cNvSpPr>
        </xdr:nvSpPr>
        <xdr:spPr bwMode="auto">
          <a:xfrm>
            <a:off x="3793" y="3169"/>
            <a:ext cx="382" cy="342"/>
          </a:xfrm>
          <a:custGeom>
            <a:avLst/>
            <a:gdLst>
              <a:gd name="T0" fmla="*/ 161 w 382"/>
              <a:gd name="T1" fmla="*/ 6 h 342"/>
              <a:gd name="T2" fmla="*/ 0 w 382"/>
              <a:gd name="T3" fmla="*/ 6 h 342"/>
              <a:gd name="T4" fmla="*/ 0 w 382"/>
              <a:gd name="T5" fmla="*/ 342 h 342"/>
              <a:gd name="T6" fmla="*/ 164 w 382"/>
              <a:gd name="T7" fmla="*/ 342 h 342"/>
              <a:gd name="T8" fmla="*/ 164 w 382"/>
              <a:gd name="T9" fmla="*/ 178 h 342"/>
              <a:gd name="T10" fmla="*/ 164 w 382"/>
              <a:gd name="T11" fmla="*/ 164 h 342"/>
              <a:gd name="T12" fmla="*/ 167 w 382"/>
              <a:gd name="T13" fmla="*/ 147 h 342"/>
              <a:gd name="T14" fmla="*/ 176 w 382"/>
              <a:gd name="T15" fmla="*/ 136 h 342"/>
              <a:gd name="T16" fmla="*/ 193 w 382"/>
              <a:gd name="T17" fmla="*/ 130 h 342"/>
              <a:gd name="T18" fmla="*/ 207 w 382"/>
              <a:gd name="T19" fmla="*/ 136 h 342"/>
              <a:gd name="T20" fmla="*/ 215 w 382"/>
              <a:gd name="T21" fmla="*/ 147 h 342"/>
              <a:gd name="T22" fmla="*/ 218 w 382"/>
              <a:gd name="T23" fmla="*/ 164 h 342"/>
              <a:gd name="T24" fmla="*/ 218 w 382"/>
              <a:gd name="T25" fmla="*/ 178 h 342"/>
              <a:gd name="T26" fmla="*/ 218 w 382"/>
              <a:gd name="T27" fmla="*/ 342 h 342"/>
              <a:gd name="T28" fmla="*/ 382 w 382"/>
              <a:gd name="T29" fmla="*/ 342 h 342"/>
              <a:gd name="T30" fmla="*/ 382 w 382"/>
              <a:gd name="T31" fmla="*/ 136 h 342"/>
              <a:gd name="T32" fmla="*/ 379 w 382"/>
              <a:gd name="T33" fmla="*/ 99 h 342"/>
              <a:gd name="T34" fmla="*/ 371 w 382"/>
              <a:gd name="T35" fmla="*/ 68 h 342"/>
              <a:gd name="T36" fmla="*/ 357 w 382"/>
              <a:gd name="T37" fmla="*/ 40 h 342"/>
              <a:gd name="T38" fmla="*/ 334 w 382"/>
              <a:gd name="T39" fmla="*/ 17 h 342"/>
              <a:gd name="T40" fmla="*/ 303 w 382"/>
              <a:gd name="T41" fmla="*/ 3 h 342"/>
              <a:gd name="T42" fmla="*/ 266 w 382"/>
              <a:gd name="T43" fmla="*/ 0 h 342"/>
              <a:gd name="T44" fmla="*/ 232 w 382"/>
              <a:gd name="T45" fmla="*/ 3 h 342"/>
              <a:gd name="T46" fmla="*/ 204 w 382"/>
              <a:gd name="T47" fmla="*/ 17 h 342"/>
              <a:gd name="T48" fmla="*/ 181 w 382"/>
              <a:gd name="T49" fmla="*/ 34 h 342"/>
              <a:gd name="T50" fmla="*/ 159 w 382"/>
              <a:gd name="T51" fmla="*/ 59 h 342"/>
              <a:gd name="T52" fmla="*/ 153 w 382"/>
              <a:gd name="T53" fmla="*/ 59 h 342"/>
              <a:gd name="T54" fmla="*/ 161 w 382"/>
              <a:gd name="T55" fmla="*/ 6 h 34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w 382"/>
              <a:gd name="T85" fmla="*/ 0 h 342"/>
              <a:gd name="T86" fmla="*/ 382 w 382"/>
              <a:gd name="T87" fmla="*/ 342 h 342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T84" t="T85" r="T86" b="T87"/>
            <a:pathLst>
              <a:path w="382" h="342">
                <a:moveTo>
                  <a:pt x="161" y="6"/>
                </a:moveTo>
                <a:lnTo>
                  <a:pt x="0" y="6"/>
                </a:lnTo>
                <a:lnTo>
                  <a:pt x="0" y="342"/>
                </a:lnTo>
                <a:lnTo>
                  <a:pt x="164" y="342"/>
                </a:lnTo>
                <a:lnTo>
                  <a:pt x="164" y="178"/>
                </a:lnTo>
                <a:lnTo>
                  <a:pt x="164" y="164"/>
                </a:lnTo>
                <a:lnTo>
                  <a:pt x="167" y="147"/>
                </a:lnTo>
                <a:lnTo>
                  <a:pt x="176" y="136"/>
                </a:lnTo>
                <a:lnTo>
                  <a:pt x="193" y="130"/>
                </a:lnTo>
                <a:lnTo>
                  <a:pt x="207" y="136"/>
                </a:lnTo>
                <a:lnTo>
                  <a:pt x="215" y="147"/>
                </a:lnTo>
                <a:lnTo>
                  <a:pt x="218" y="164"/>
                </a:lnTo>
                <a:lnTo>
                  <a:pt x="218" y="178"/>
                </a:lnTo>
                <a:lnTo>
                  <a:pt x="218" y="342"/>
                </a:lnTo>
                <a:lnTo>
                  <a:pt x="382" y="342"/>
                </a:lnTo>
                <a:lnTo>
                  <a:pt x="382" y="136"/>
                </a:lnTo>
                <a:lnTo>
                  <a:pt x="379" y="99"/>
                </a:lnTo>
                <a:lnTo>
                  <a:pt x="371" y="68"/>
                </a:lnTo>
                <a:lnTo>
                  <a:pt x="357" y="40"/>
                </a:lnTo>
                <a:lnTo>
                  <a:pt x="334" y="17"/>
                </a:lnTo>
                <a:lnTo>
                  <a:pt x="303" y="3"/>
                </a:lnTo>
                <a:lnTo>
                  <a:pt x="266" y="0"/>
                </a:lnTo>
                <a:lnTo>
                  <a:pt x="232" y="3"/>
                </a:lnTo>
                <a:lnTo>
                  <a:pt x="204" y="17"/>
                </a:lnTo>
                <a:lnTo>
                  <a:pt x="181" y="34"/>
                </a:lnTo>
                <a:lnTo>
                  <a:pt x="159" y="59"/>
                </a:lnTo>
                <a:lnTo>
                  <a:pt x="153" y="59"/>
                </a:lnTo>
                <a:lnTo>
                  <a:pt x="161" y="6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3797" name="Freeform 59"/>
          <xdr:cNvSpPr>
            <a:spLocks noEditPoints="1"/>
          </xdr:cNvSpPr>
        </xdr:nvSpPr>
        <xdr:spPr bwMode="auto">
          <a:xfrm>
            <a:off x="4186" y="2994"/>
            <a:ext cx="179" cy="517"/>
          </a:xfrm>
          <a:custGeom>
            <a:avLst/>
            <a:gdLst>
              <a:gd name="T0" fmla="*/ 9 w 179"/>
              <a:gd name="T1" fmla="*/ 517 h 517"/>
              <a:gd name="T2" fmla="*/ 173 w 179"/>
              <a:gd name="T3" fmla="*/ 517 h 517"/>
              <a:gd name="T4" fmla="*/ 173 w 179"/>
              <a:gd name="T5" fmla="*/ 181 h 517"/>
              <a:gd name="T6" fmla="*/ 9 w 179"/>
              <a:gd name="T7" fmla="*/ 181 h 517"/>
              <a:gd name="T8" fmla="*/ 9 w 179"/>
              <a:gd name="T9" fmla="*/ 517 h 517"/>
              <a:gd name="T10" fmla="*/ 91 w 179"/>
              <a:gd name="T11" fmla="*/ 0 h 517"/>
              <a:gd name="T12" fmla="*/ 54 w 179"/>
              <a:gd name="T13" fmla="*/ 5 h 517"/>
              <a:gd name="T14" fmla="*/ 26 w 179"/>
              <a:gd name="T15" fmla="*/ 20 h 517"/>
              <a:gd name="T16" fmla="*/ 6 w 179"/>
              <a:gd name="T17" fmla="*/ 45 h 517"/>
              <a:gd name="T18" fmla="*/ 0 w 179"/>
              <a:gd name="T19" fmla="*/ 79 h 517"/>
              <a:gd name="T20" fmla="*/ 6 w 179"/>
              <a:gd name="T21" fmla="*/ 107 h 517"/>
              <a:gd name="T22" fmla="*/ 17 w 179"/>
              <a:gd name="T23" fmla="*/ 130 h 517"/>
              <a:gd name="T24" fmla="*/ 37 w 179"/>
              <a:gd name="T25" fmla="*/ 144 h 517"/>
              <a:gd name="T26" fmla="*/ 63 w 179"/>
              <a:gd name="T27" fmla="*/ 155 h 517"/>
              <a:gd name="T28" fmla="*/ 91 w 179"/>
              <a:gd name="T29" fmla="*/ 158 h 517"/>
              <a:gd name="T30" fmla="*/ 116 w 179"/>
              <a:gd name="T31" fmla="*/ 155 h 517"/>
              <a:gd name="T32" fmla="*/ 142 w 179"/>
              <a:gd name="T33" fmla="*/ 144 h 517"/>
              <a:gd name="T34" fmla="*/ 162 w 179"/>
              <a:gd name="T35" fmla="*/ 130 h 517"/>
              <a:gd name="T36" fmla="*/ 176 w 179"/>
              <a:gd name="T37" fmla="*/ 107 h 517"/>
              <a:gd name="T38" fmla="*/ 179 w 179"/>
              <a:gd name="T39" fmla="*/ 79 h 517"/>
              <a:gd name="T40" fmla="*/ 173 w 179"/>
              <a:gd name="T41" fmla="*/ 45 h 517"/>
              <a:gd name="T42" fmla="*/ 153 w 179"/>
              <a:gd name="T43" fmla="*/ 20 h 517"/>
              <a:gd name="T44" fmla="*/ 125 w 179"/>
              <a:gd name="T45" fmla="*/ 5 h 517"/>
              <a:gd name="T46" fmla="*/ 91 w 179"/>
              <a:gd name="T47" fmla="*/ 0 h 51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179"/>
              <a:gd name="T73" fmla="*/ 0 h 517"/>
              <a:gd name="T74" fmla="*/ 179 w 179"/>
              <a:gd name="T75" fmla="*/ 517 h 51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179" h="517">
                <a:moveTo>
                  <a:pt x="9" y="517"/>
                </a:moveTo>
                <a:lnTo>
                  <a:pt x="173" y="517"/>
                </a:lnTo>
                <a:lnTo>
                  <a:pt x="173" y="181"/>
                </a:lnTo>
                <a:lnTo>
                  <a:pt x="9" y="181"/>
                </a:lnTo>
                <a:lnTo>
                  <a:pt x="9" y="517"/>
                </a:lnTo>
                <a:close/>
                <a:moveTo>
                  <a:pt x="91" y="0"/>
                </a:moveTo>
                <a:lnTo>
                  <a:pt x="54" y="5"/>
                </a:lnTo>
                <a:lnTo>
                  <a:pt x="26" y="20"/>
                </a:lnTo>
                <a:lnTo>
                  <a:pt x="6" y="45"/>
                </a:lnTo>
                <a:lnTo>
                  <a:pt x="0" y="79"/>
                </a:lnTo>
                <a:lnTo>
                  <a:pt x="6" y="107"/>
                </a:lnTo>
                <a:lnTo>
                  <a:pt x="17" y="130"/>
                </a:lnTo>
                <a:lnTo>
                  <a:pt x="37" y="144"/>
                </a:lnTo>
                <a:lnTo>
                  <a:pt x="63" y="155"/>
                </a:lnTo>
                <a:lnTo>
                  <a:pt x="91" y="158"/>
                </a:lnTo>
                <a:lnTo>
                  <a:pt x="116" y="155"/>
                </a:lnTo>
                <a:lnTo>
                  <a:pt x="142" y="144"/>
                </a:lnTo>
                <a:lnTo>
                  <a:pt x="162" y="130"/>
                </a:lnTo>
                <a:lnTo>
                  <a:pt x="176" y="107"/>
                </a:lnTo>
                <a:lnTo>
                  <a:pt x="179" y="79"/>
                </a:lnTo>
                <a:lnTo>
                  <a:pt x="173" y="45"/>
                </a:lnTo>
                <a:lnTo>
                  <a:pt x="153" y="20"/>
                </a:lnTo>
                <a:lnTo>
                  <a:pt x="125" y="5"/>
                </a:lnTo>
                <a:lnTo>
                  <a:pt x="91" y="0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3798" name="Freeform 60"/>
          <xdr:cNvSpPr>
            <a:spLocks/>
          </xdr:cNvSpPr>
        </xdr:nvSpPr>
        <xdr:spPr bwMode="auto">
          <a:xfrm>
            <a:off x="3352" y="3172"/>
            <a:ext cx="271" cy="348"/>
          </a:xfrm>
          <a:custGeom>
            <a:avLst/>
            <a:gdLst>
              <a:gd name="T0" fmla="*/ 271 w 271"/>
              <a:gd name="T1" fmla="*/ 17 h 348"/>
              <a:gd name="T2" fmla="*/ 223 w 271"/>
              <a:gd name="T3" fmla="*/ 6 h 348"/>
              <a:gd name="T4" fmla="*/ 172 w 271"/>
              <a:gd name="T5" fmla="*/ 0 h 348"/>
              <a:gd name="T6" fmla="*/ 124 w 271"/>
              <a:gd name="T7" fmla="*/ 6 h 348"/>
              <a:gd name="T8" fmla="*/ 82 w 271"/>
              <a:gd name="T9" fmla="*/ 23 h 348"/>
              <a:gd name="T10" fmla="*/ 48 w 271"/>
              <a:gd name="T11" fmla="*/ 51 h 348"/>
              <a:gd name="T12" fmla="*/ 22 w 271"/>
              <a:gd name="T13" fmla="*/ 85 h 348"/>
              <a:gd name="T14" fmla="*/ 5 w 271"/>
              <a:gd name="T15" fmla="*/ 127 h 348"/>
              <a:gd name="T16" fmla="*/ 0 w 271"/>
              <a:gd name="T17" fmla="*/ 175 h 348"/>
              <a:gd name="T18" fmla="*/ 5 w 271"/>
              <a:gd name="T19" fmla="*/ 226 h 348"/>
              <a:gd name="T20" fmla="*/ 22 w 271"/>
              <a:gd name="T21" fmla="*/ 269 h 348"/>
              <a:gd name="T22" fmla="*/ 51 w 271"/>
              <a:gd name="T23" fmla="*/ 303 h 348"/>
              <a:gd name="T24" fmla="*/ 87 w 271"/>
              <a:gd name="T25" fmla="*/ 328 h 348"/>
              <a:gd name="T26" fmla="*/ 133 w 271"/>
              <a:gd name="T27" fmla="*/ 342 h 348"/>
              <a:gd name="T28" fmla="*/ 184 w 271"/>
              <a:gd name="T29" fmla="*/ 348 h 348"/>
              <a:gd name="T30" fmla="*/ 226 w 271"/>
              <a:gd name="T31" fmla="*/ 342 h 348"/>
              <a:gd name="T32" fmla="*/ 266 w 271"/>
              <a:gd name="T33" fmla="*/ 331 h 348"/>
              <a:gd name="T34" fmla="*/ 271 w 271"/>
              <a:gd name="T35" fmla="*/ 195 h 348"/>
              <a:gd name="T36" fmla="*/ 254 w 271"/>
              <a:gd name="T37" fmla="*/ 209 h 348"/>
              <a:gd name="T38" fmla="*/ 232 w 271"/>
              <a:gd name="T39" fmla="*/ 218 h 348"/>
              <a:gd name="T40" fmla="*/ 209 w 271"/>
              <a:gd name="T41" fmla="*/ 221 h 348"/>
              <a:gd name="T42" fmla="*/ 186 w 271"/>
              <a:gd name="T43" fmla="*/ 215 h 348"/>
              <a:gd name="T44" fmla="*/ 169 w 271"/>
              <a:gd name="T45" fmla="*/ 198 h 348"/>
              <a:gd name="T46" fmla="*/ 161 w 271"/>
              <a:gd name="T47" fmla="*/ 172 h 348"/>
              <a:gd name="T48" fmla="*/ 169 w 271"/>
              <a:gd name="T49" fmla="*/ 147 h 348"/>
              <a:gd name="T50" fmla="*/ 186 w 271"/>
              <a:gd name="T51" fmla="*/ 130 h 348"/>
              <a:gd name="T52" fmla="*/ 212 w 271"/>
              <a:gd name="T53" fmla="*/ 124 h 348"/>
              <a:gd name="T54" fmla="*/ 235 w 271"/>
              <a:gd name="T55" fmla="*/ 127 h 348"/>
              <a:gd name="T56" fmla="*/ 254 w 271"/>
              <a:gd name="T57" fmla="*/ 139 h 348"/>
              <a:gd name="T58" fmla="*/ 271 w 271"/>
              <a:gd name="T59" fmla="*/ 153 h 348"/>
              <a:gd name="T60" fmla="*/ 271 w 271"/>
              <a:gd name="T61" fmla="*/ 17 h 348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71"/>
              <a:gd name="T94" fmla="*/ 0 h 348"/>
              <a:gd name="T95" fmla="*/ 271 w 271"/>
              <a:gd name="T96" fmla="*/ 348 h 348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71" h="348">
                <a:moveTo>
                  <a:pt x="271" y="17"/>
                </a:moveTo>
                <a:lnTo>
                  <a:pt x="223" y="6"/>
                </a:lnTo>
                <a:lnTo>
                  <a:pt x="172" y="0"/>
                </a:lnTo>
                <a:lnTo>
                  <a:pt x="124" y="6"/>
                </a:lnTo>
                <a:lnTo>
                  <a:pt x="82" y="23"/>
                </a:lnTo>
                <a:lnTo>
                  <a:pt x="48" y="51"/>
                </a:lnTo>
                <a:lnTo>
                  <a:pt x="22" y="85"/>
                </a:lnTo>
                <a:lnTo>
                  <a:pt x="5" y="127"/>
                </a:lnTo>
                <a:lnTo>
                  <a:pt x="0" y="175"/>
                </a:lnTo>
                <a:lnTo>
                  <a:pt x="5" y="226"/>
                </a:lnTo>
                <a:lnTo>
                  <a:pt x="22" y="269"/>
                </a:lnTo>
                <a:lnTo>
                  <a:pt x="51" y="303"/>
                </a:lnTo>
                <a:lnTo>
                  <a:pt x="87" y="328"/>
                </a:lnTo>
                <a:lnTo>
                  <a:pt x="133" y="342"/>
                </a:lnTo>
                <a:lnTo>
                  <a:pt x="184" y="348"/>
                </a:lnTo>
                <a:lnTo>
                  <a:pt x="226" y="342"/>
                </a:lnTo>
                <a:lnTo>
                  <a:pt x="266" y="331"/>
                </a:lnTo>
                <a:lnTo>
                  <a:pt x="271" y="195"/>
                </a:lnTo>
                <a:lnTo>
                  <a:pt x="254" y="209"/>
                </a:lnTo>
                <a:lnTo>
                  <a:pt x="232" y="218"/>
                </a:lnTo>
                <a:lnTo>
                  <a:pt x="209" y="221"/>
                </a:lnTo>
                <a:lnTo>
                  <a:pt x="186" y="215"/>
                </a:lnTo>
                <a:lnTo>
                  <a:pt x="169" y="198"/>
                </a:lnTo>
                <a:lnTo>
                  <a:pt x="161" y="172"/>
                </a:lnTo>
                <a:lnTo>
                  <a:pt x="169" y="147"/>
                </a:lnTo>
                <a:lnTo>
                  <a:pt x="186" y="130"/>
                </a:lnTo>
                <a:lnTo>
                  <a:pt x="212" y="124"/>
                </a:lnTo>
                <a:lnTo>
                  <a:pt x="235" y="127"/>
                </a:lnTo>
                <a:lnTo>
                  <a:pt x="254" y="139"/>
                </a:lnTo>
                <a:lnTo>
                  <a:pt x="271" y="153"/>
                </a:lnTo>
                <a:lnTo>
                  <a:pt x="271" y="17"/>
                </a:lnTo>
                <a:close/>
              </a:path>
            </a:pathLst>
          </a:custGeom>
          <a:solidFill>
            <a:srgbClr val="446FFE"/>
          </a:solidFill>
          <a:ln w="0">
            <a:solidFill>
              <a:srgbClr val="446FFE"/>
            </a:solidFill>
            <a:round/>
            <a:headEnd/>
            <a:tailEnd/>
          </a:ln>
        </xdr:spPr>
      </xdr:sp>
      <xdr:sp macro="" textlink="">
        <xdr:nvSpPr>
          <xdr:cNvPr id="3799" name="Freeform 61"/>
          <xdr:cNvSpPr>
            <a:spLocks noEditPoints="1"/>
          </xdr:cNvSpPr>
        </xdr:nvSpPr>
        <xdr:spPr bwMode="auto">
          <a:xfrm>
            <a:off x="3589" y="3022"/>
            <a:ext cx="238" cy="577"/>
          </a:xfrm>
          <a:custGeom>
            <a:avLst/>
            <a:gdLst>
              <a:gd name="T0" fmla="*/ 74 w 238"/>
              <a:gd name="T1" fmla="*/ 577 h 577"/>
              <a:gd name="T2" fmla="*/ 238 w 238"/>
              <a:gd name="T3" fmla="*/ 526 h 577"/>
              <a:gd name="T4" fmla="*/ 190 w 238"/>
              <a:gd name="T5" fmla="*/ 173 h 577"/>
              <a:gd name="T6" fmla="*/ 26 w 238"/>
              <a:gd name="T7" fmla="*/ 223 h 577"/>
              <a:gd name="T8" fmla="*/ 74 w 238"/>
              <a:gd name="T9" fmla="*/ 577 h 577"/>
              <a:gd name="T10" fmla="*/ 80 w 238"/>
              <a:gd name="T11" fmla="*/ 6 h 577"/>
              <a:gd name="T12" fmla="*/ 46 w 238"/>
              <a:gd name="T13" fmla="*/ 23 h 577"/>
              <a:gd name="T14" fmla="*/ 20 w 238"/>
              <a:gd name="T15" fmla="*/ 48 h 577"/>
              <a:gd name="T16" fmla="*/ 3 w 238"/>
              <a:gd name="T17" fmla="*/ 79 h 577"/>
              <a:gd name="T18" fmla="*/ 0 w 238"/>
              <a:gd name="T19" fmla="*/ 116 h 577"/>
              <a:gd name="T20" fmla="*/ 12 w 238"/>
              <a:gd name="T21" fmla="*/ 144 h 577"/>
              <a:gd name="T22" fmla="*/ 29 w 238"/>
              <a:gd name="T23" fmla="*/ 164 h 577"/>
              <a:gd name="T24" fmla="*/ 48 w 238"/>
              <a:gd name="T25" fmla="*/ 175 h 577"/>
              <a:gd name="T26" fmla="*/ 77 w 238"/>
              <a:gd name="T27" fmla="*/ 175 h 577"/>
              <a:gd name="T28" fmla="*/ 105 w 238"/>
              <a:gd name="T29" fmla="*/ 170 h 577"/>
              <a:gd name="T30" fmla="*/ 131 w 238"/>
              <a:gd name="T31" fmla="*/ 158 h 577"/>
              <a:gd name="T32" fmla="*/ 153 w 238"/>
              <a:gd name="T33" fmla="*/ 141 h 577"/>
              <a:gd name="T34" fmla="*/ 173 w 238"/>
              <a:gd name="T35" fmla="*/ 119 h 577"/>
              <a:gd name="T36" fmla="*/ 181 w 238"/>
              <a:gd name="T37" fmla="*/ 93 h 577"/>
              <a:gd name="T38" fmla="*/ 181 w 238"/>
              <a:gd name="T39" fmla="*/ 59 h 577"/>
              <a:gd name="T40" fmla="*/ 173 w 238"/>
              <a:gd name="T41" fmla="*/ 34 h 577"/>
              <a:gd name="T42" fmla="*/ 159 w 238"/>
              <a:gd name="T43" fmla="*/ 14 h 577"/>
              <a:gd name="T44" fmla="*/ 136 w 238"/>
              <a:gd name="T45" fmla="*/ 3 h 577"/>
              <a:gd name="T46" fmla="*/ 111 w 238"/>
              <a:gd name="T47" fmla="*/ 0 h 577"/>
              <a:gd name="T48" fmla="*/ 80 w 238"/>
              <a:gd name="T49" fmla="*/ 6 h 57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238"/>
              <a:gd name="T76" fmla="*/ 0 h 577"/>
              <a:gd name="T77" fmla="*/ 238 w 238"/>
              <a:gd name="T78" fmla="*/ 577 h 57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238" h="577">
                <a:moveTo>
                  <a:pt x="74" y="577"/>
                </a:moveTo>
                <a:lnTo>
                  <a:pt x="238" y="526"/>
                </a:lnTo>
                <a:lnTo>
                  <a:pt x="190" y="173"/>
                </a:lnTo>
                <a:lnTo>
                  <a:pt x="26" y="223"/>
                </a:lnTo>
                <a:lnTo>
                  <a:pt x="74" y="577"/>
                </a:lnTo>
                <a:close/>
                <a:moveTo>
                  <a:pt x="80" y="6"/>
                </a:moveTo>
                <a:lnTo>
                  <a:pt x="46" y="23"/>
                </a:lnTo>
                <a:lnTo>
                  <a:pt x="20" y="48"/>
                </a:lnTo>
                <a:lnTo>
                  <a:pt x="3" y="79"/>
                </a:lnTo>
                <a:lnTo>
                  <a:pt x="0" y="116"/>
                </a:lnTo>
                <a:lnTo>
                  <a:pt x="12" y="144"/>
                </a:lnTo>
                <a:lnTo>
                  <a:pt x="29" y="164"/>
                </a:lnTo>
                <a:lnTo>
                  <a:pt x="48" y="175"/>
                </a:lnTo>
                <a:lnTo>
                  <a:pt x="77" y="175"/>
                </a:lnTo>
                <a:lnTo>
                  <a:pt x="105" y="170"/>
                </a:lnTo>
                <a:lnTo>
                  <a:pt x="131" y="158"/>
                </a:lnTo>
                <a:lnTo>
                  <a:pt x="153" y="141"/>
                </a:lnTo>
                <a:lnTo>
                  <a:pt x="173" y="119"/>
                </a:lnTo>
                <a:lnTo>
                  <a:pt x="181" y="93"/>
                </a:lnTo>
                <a:lnTo>
                  <a:pt x="181" y="59"/>
                </a:lnTo>
                <a:lnTo>
                  <a:pt x="173" y="34"/>
                </a:lnTo>
                <a:lnTo>
                  <a:pt x="159" y="14"/>
                </a:lnTo>
                <a:lnTo>
                  <a:pt x="136" y="3"/>
                </a:lnTo>
                <a:lnTo>
                  <a:pt x="111" y="0"/>
                </a:lnTo>
                <a:lnTo>
                  <a:pt x="80" y="6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238125</xdr:colOff>
      <xdr:row>6</xdr:row>
      <xdr:rowOff>47625</xdr:rowOff>
    </xdr:from>
    <xdr:to>
      <xdr:col>1</xdr:col>
      <xdr:colOff>438150</xdr:colOff>
      <xdr:row>6</xdr:row>
      <xdr:rowOff>209550</xdr:rowOff>
    </xdr:to>
    <xdr:sp macro="" textlink="">
      <xdr:nvSpPr>
        <xdr:cNvPr id="3139" name="Rectangle 67"/>
        <xdr:cNvSpPr>
          <a:spLocks noChangeArrowheads="1"/>
        </xdr:cNvSpPr>
      </xdr:nvSpPr>
      <xdr:spPr bwMode="auto">
        <a:xfrm>
          <a:off x="1762125" y="1419225"/>
          <a:ext cx="2000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20"/>
  <sheetViews>
    <sheetView showGridLines="0" tabSelected="1" zoomScale="115" zoomScaleNormal="115" workbookViewId="0">
      <selection activeCell="F36" sqref="F36"/>
    </sheetView>
  </sheetViews>
  <sheetFormatPr defaultRowHeight="13.2" x14ac:dyDescent="0.25"/>
  <cols>
    <col min="1" max="1" width="29.88671875" customWidth="1"/>
    <col min="2" max="2" width="18.5546875" customWidth="1"/>
    <col min="3" max="3" width="16.33203125" customWidth="1"/>
    <col min="4" max="4" width="21.6640625" style="5" customWidth="1"/>
    <col min="5" max="5" width="11.88671875" style="3" customWidth="1"/>
    <col min="6" max="7" width="11" style="3" customWidth="1"/>
    <col min="8" max="8" width="11" style="13" customWidth="1"/>
    <col min="9" max="9" width="11" customWidth="1"/>
    <col min="10" max="10" width="17.44140625" style="14" customWidth="1"/>
    <col min="11" max="11" width="11.6640625" bestFit="1" customWidth="1"/>
  </cols>
  <sheetData>
    <row r="1" spans="1:11" ht="15" customHeight="1" x14ac:dyDescent="0.3">
      <c r="C1" s="261" t="s">
        <v>24</v>
      </c>
      <c r="D1" s="261"/>
      <c r="E1" s="261"/>
      <c r="F1" s="262"/>
      <c r="G1" s="7"/>
      <c r="H1" s="99" t="s">
        <v>13</v>
      </c>
      <c r="I1" s="257"/>
      <c r="J1" s="258"/>
    </row>
    <row r="2" spans="1:11" ht="15.6" customHeight="1" x14ac:dyDescent="0.25">
      <c r="C2" s="263" t="s">
        <v>11</v>
      </c>
      <c r="D2" s="264"/>
      <c r="E2" s="264"/>
      <c r="F2" s="264"/>
      <c r="G2" s="27"/>
      <c r="H2" s="99" t="s">
        <v>19</v>
      </c>
      <c r="I2" s="257"/>
      <c r="J2" s="258"/>
    </row>
    <row r="3" spans="1:11" ht="15.6" customHeight="1" x14ac:dyDescent="0.4">
      <c r="C3" s="55" t="s">
        <v>48</v>
      </c>
      <c r="D3" s="88">
        <v>43466</v>
      </c>
      <c r="E3" s="142"/>
      <c r="F3" s="113"/>
      <c r="G3" s="125"/>
      <c r="H3" s="99" t="s">
        <v>22</v>
      </c>
      <c r="I3" s="259"/>
      <c r="J3" s="260"/>
    </row>
    <row r="4" spans="1:11" ht="16.350000000000001" customHeight="1" x14ac:dyDescent="0.25">
      <c r="C4" s="265" t="s">
        <v>73</v>
      </c>
      <c r="D4" s="265"/>
      <c r="E4" s="265"/>
      <c r="F4" s="265"/>
      <c r="G4" s="126"/>
      <c r="H4" s="99" t="s">
        <v>18</v>
      </c>
      <c r="I4" s="257"/>
      <c r="J4" s="258"/>
    </row>
    <row r="5" spans="1:11" ht="16.350000000000001" customHeight="1" x14ac:dyDescent="0.25">
      <c r="C5" s="182"/>
      <c r="D5" s="182"/>
      <c r="E5" s="182"/>
      <c r="F5" s="182"/>
      <c r="G5" s="183"/>
      <c r="H5" s="99" t="s">
        <v>85</v>
      </c>
      <c r="I5" s="257"/>
      <c r="J5" s="258"/>
    </row>
    <row r="6" spans="1:11" ht="14.25" customHeight="1" x14ac:dyDescent="0.25">
      <c r="C6" s="268" t="s">
        <v>74</v>
      </c>
      <c r="D6" s="268"/>
      <c r="E6" s="268"/>
      <c r="F6" s="268"/>
      <c r="H6" s="99" t="s">
        <v>14</v>
      </c>
      <c r="I6" s="266"/>
      <c r="J6" s="267"/>
    </row>
    <row r="7" spans="1:11" ht="15" customHeight="1" x14ac:dyDescent="0.25">
      <c r="A7" s="10" t="s">
        <v>20</v>
      </c>
      <c r="B7" s="10"/>
      <c r="C7" s="268" t="s">
        <v>75</v>
      </c>
      <c r="D7" s="268"/>
      <c r="E7" s="268"/>
      <c r="F7" s="268"/>
      <c r="G7" s="27"/>
      <c r="H7" s="252" t="s">
        <v>2</v>
      </c>
      <c r="I7" s="29" t="s">
        <v>15</v>
      </c>
      <c r="J7" s="100"/>
    </row>
    <row r="8" spans="1:11" ht="15.6" customHeight="1" x14ac:dyDescent="0.25">
      <c r="A8" s="10" t="s">
        <v>21</v>
      </c>
      <c r="B8" s="10"/>
      <c r="C8" s="269"/>
      <c r="D8" s="269"/>
      <c r="E8" s="269"/>
      <c r="F8" s="269"/>
      <c r="G8" s="27"/>
      <c r="H8" s="252"/>
      <c r="I8" s="29" t="s">
        <v>16</v>
      </c>
      <c r="J8" s="100"/>
    </row>
    <row r="9" spans="1:11" ht="33.75" customHeight="1" x14ac:dyDescent="0.25">
      <c r="C9" s="2"/>
      <c r="D9" s="2"/>
      <c r="E9" s="2"/>
      <c r="F9" s="116"/>
      <c r="G9" s="116"/>
      <c r="H9" s="99" t="s">
        <v>17</v>
      </c>
      <c r="I9" s="255"/>
      <c r="J9" s="256"/>
    </row>
    <row r="10" spans="1:11" s="1" customFormat="1" ht="3.6" customHeight="1" x14ac:dyDescent="0.25">
      <c r="A10" s="232"/>
      <c r="B10" s="232"/>
      <c r="D10" s="44"/>
      <c r="E10" s="8"/>
      <c r="F10" s="8"/>
      <c r="G10" s="8"/>
      <c r="H10" s="17"/>
      <c r="J10" s="18"/>
    </row>
    <row r="11" spans="1:11" s="1" customFormat="1" ht="12.6" customHeight="1" x14ac:dyDescent="0.25">
      <c r="A11" s="230" t="s">
        <v>12</v>
      </c>
      <c r="B11" s="230"/>
      <c r="C11" s="249"/>
      <c r="D11" s="43" t="s">
        <v>50</v>
      </c>
      <c r="E11" s="253" t="s">
        <v>47</v>
      </c>
      <c r="F11" s="253"/>
      <c r="G11" s="253"/>
      <c r="H11" s="253"/>
      <c r="I11" s="254"/>
      <c r="J11" s="242" t="s">
        <v>8</v>
      </c>
    </row>
    <row r="12" spans="1:11" s="1" customFormat="1" ht="14.1" customHeight="1" x14ac:dyDescent="0.25">
      <c r="A12" s="230"/>
      <c r="B12" s="230"/>
      <c r="C12" s="250"/>
      <c r="D12" s="150">
        <v>0</v>
      </c>
      <c r="E12" s="245">
        <v>2017</v>
      </c>
      <c r="F12" s="245">
        <v>2018</v>
      </c>
      <c r="G12" s="245">
        <v>2019</v>
      </c>
      <c r="H12" s="245">
        <v>2020</v>
      </c>
      <c r="I12" s="245">
        <v>2021</v>
      </c>
      <c r="J12" s="243"/>
    </row>
    <row r="13" spans="1:11" s="1" customFormat="1" ht="14.1" customHeight="1" x14ac:dyDescent="0.25">
      <c r="A13" s="230"/>
      <c r="B13" s="230"/>
      <c r="C13" s="251"/>
      <c r="D13" s="42" t="s">
        <v>51</v>
      </c>
      <c r="E13" s="246"/>
      <c r="F13" s="246"/>
      <c r="G13" s="246"/>
      <c r="H13" s="246"/>
      <c r="I13" s="246"/>
      <c r="J13" s="243"/>
      <c r="K13" s="33"/>
    </row>
    <row r="14" spans="1:11" s="1" customFormat="1" ht="12" customHeight="1" x14ac:dyDescent="0.25">
      <c r="A14" s="231"/>
      <c r="B14" s="231"/>
      <c r="C14" s="250"/>
      <c r="D14" s="151"/>
      <c r="E14" s="247"/>
      <c r="F14" s="247"/>
      <c r="G14" s="247"/>
      <c r="H14" s="247"/>
      <c r="I14" s="247"/>
      <c r="J14" s="244"/>
      <c r="K14" s="33"/>
    </row>
    <row r="15" spans="1:11" s="1" customFormat="1" x14ac:dyDescent="0.25">
      <c r="A15" s="228" t="s">
        <v>25</v>
      </c>
      <c r="B15" s="229"/>
      <c r="C15" s="19"/>
      <c r="D15" s="20" t="s">
        <v>6</v>
      </c>
      <c r="E15" s="16">
        <v>0</v>
      </c>
      <c r="F15" s="16"/>
      <c r="G15" s="16"/>
      <c r="H15" s="16"/>
      <c r="I15" s="39">
        <v>0</v>
      </c>
      <c r="J15" s="77">
        <f>SUM(E15:I15)</f>
        <v>0</v>
      </c>
    </row>
    <row r="16" spans="1:11" s="1" customFormat="1" ht="13.35" customHeight="1" thickBot="1" x14ac:dyDescent="0.3">
      <c r="A16" s="12"/>
      <c r="B16" s="12"/>
      <c r="C16" s="12"/>
      <c r="D16" s="31" t="s">
        <v>30</v>
      </c>
      <c r="E16" s="32">
        <f>E15</f>
        <v>0</v>
      </c>
      <c r="F16" s="32">
        <f>SUM(E15:F15)</f>
        <v>0</v>
      </c>
      <c r="G16" s="32">
        <f>SUM(E15:G15)</f>
        <v>0</v>
      </c>
      <c r="H16" s="32">
        <f>SUM(E15:H15)</f>
        <v>0</v>
      </c>
      <c r="I16" s="32">
        <f>SUM(E15:I15)</f>
        <v>0</v>
      </c>
      <c r="J16" s="49">
        <f>I16</f>
        <v>0</v>
      </c>
    </row>
    <row r="17" spans="1:13" s="127" customFormat="1" ht="12" customHeight="1" thickBot="1" x14ac:dyDescent="0.3">
      <c r="A17" s="114" t="s">
        <v>26</v>
      </c>
      <c r="B17" s="114"/>
      <c r="C17" s="115" t="s">
        <v>3</v>
      </c>
      <c r="D17" s="160" t="s">
        <v>7</v>
      </c>
      <c r="E17" s="226" t="s">
        <v>98</v>
      </c>
      <c r="F17" s="226" t="s">
        <v>99</v>
      </c>
      <c r="G17" s="226" t="s">
        <v>100</v>
      </c>
      <c r="H17" s="226" t="s">
        <v>101</v>
      </c>
      <c r="I17" s="226" t="s">
        <v>105</v>
      </c>
      <c r="J17" s="160" t="s">
        <v>8</v>
      </c>
    </row>
    <row r="18" spans="1:13" s="127" customFormat="1" ht="12" customHeight="1" thickTop="1" x14ac:dyDescent="0.25">
      <c r="A18" s="239" t="s">
        <v>76</v>
      </c>
      <c r="B18" s="51" t="s">
        <v>55</v>
      </c>
      <c r="C18" s="237">
        <f>IF($D$12=0,0,$D$18/$D$12)</f>
        <v>0</v>
      </c>
      <c r="D18" s="233">
        <f>SUM(J18:J19)</f>
        <v>0</v>
      </c>
      <c r="E18" s="212">
        <f>E48/(1+E105+E106)</f>
        <v>0</v>
      </c>
      <c r="F18" s="159">
        <f>F48/(1+F105+F106)</f>
        <v>0</v>
      </c>
      <c r="G18" s="159">
        <f>G48/(1+G105+G106)</f>
        <v>0</v>
      </c>
      <c r="H18" s="159">
        <f>H48/(1+H105+H106)</f>
        <v>0</v>
      </c>
      <c r="I18" s="159">
        <f>I48/(1+I105+I106)</f>
        <v>0</v>
      </c>
      <c r="J18" s="95">
        <f t="shared" ref="J18:J22" si="0">SUM(E18:I18)</f>
        <v>0</v>
      </c>
    </row>
    <row r="19" spans="1:13" s="2" customFormat="1" ht="17.100000000000001" customHeight="1" thickBot="1" x14ac:dyDescent="0.3">
      <c r="A19" s="240"/>
      <c r="B19" s="30" t="s">
        <v>81</v>
      </c>
      <c r="C19" s="238"/>
      <c r="D19" s="234"/>
      <c r="E19" s="213">
        <f>E105*E18</f>
        <v>0</v>
      </c>
      <c r="F19" s="149">
        <f>F105*F18</f>
        <v>0</v>
      </c>
      <c r="G19" s="149">
        <f>G105*G18</f>
        <v>0</v>
      </c>
      <c r="H19" s="149">
        <f>H105*H18</f>
        <v>0</v>
      </c>
      <c r="I19" s="149">
        <f>I105*I18</f>
        <v>0</v>
      </c>
      <c r="J19" s="83">
        <f t="shared" si="0"/>
        <v>0</v>
      </c>
    </row>
    <row r="20" spans="1:13" s="2" customFormat="1" ht="14.25" customHeight="1" thickTop="1" x14ac:dyDescent="0.25">
      <c r="A20" s="239" t="s">
        <v>39</v>
      </c>
      <c r="B20" s="51" t="s">
        <v>55</v>
      </c>
      <c r="C20" s="237">
        <f>IF($D$12=0,0,$D$20/$D$12)</f>
        <v>0</v>
      </c>
      <c r="D20" s="235">
        <f>SUM(J20:J21)</f>
        <v>0</v>
      </c>
      <c r="E20" s="214">
        <f>+E66/(1+E103+E106)+E80/(1+E104+E106)</f>
        <v>0</v>
      </c>
      <c r="F20" s="94">
        <f>+F66/(1+F103+F106)+F80/(1+F104+F106)</f>
        <v>0</v>
      </c>
      <c r="G20" s="94">
        <f>+G66/(1+G103+G106)+G80/(1+G104+G106)</f>
        <v>0</v>
      </c>
      <c r="H20" s="94">
        <f>+H66/(1+H103+H106)+H80/(1+H104+H106)</f>
        <v>0</v>
      </c>
      <c r="I20" s="94">
        <f>+I66/(1+I103+I106)+I80/(1+I104+I106)</f>
        <v>0</v>
      </c>
      <c r="J20" s="95">
        <f t="shared" si="0"/>
        <v>0</v>
      </c>
      <c r="K20" s="248"/>
      <c r="L20" s="41"/>
    </row>
    <row r="21" spans="1:13" s="2" customFormat="1" ht="15.75" customHeight="1" thickBot="1" x14ac:dyDescent="0.3">
      <c r="A21" s="240"/>
      <c r="B21" s="30" t="s">
        <v>81</v>
      </c>
      <c r="C21" s="238"/>
      <c r="D21" s="236"/>
      <c r="E21" s="213">
        <f>E66*E103/(1+E103+E106)+E80*E104/(1+E104+E106)</f>
        <v>0</v>
      </c>
      <c r="F21" s="149">
        <f>F66*F103/(1+F103+F106)+F80*F104/(1+F104+F106)</f>
        <v>0</v>
      </c>
      <c r="G21" s="149">
        <f>G66*G103/(1+G103+G106)+G80*G104/(1+G104+G106)</f>
        <v>0</v>
      </c>
      <c r="H21" s="149">
        <f>H66*H103/(1+H103+H106)+H80*H104/(1+H104+H106)</f>
        <v>0</v>
      </c>
      <c r="I21" s="149">
        <f>I66*I103/(1+I103+I106)+I80*I104/(1+I104+I106)</f>
        <v>0</v>
      </c>
      <c r="J21" s="83">
        <f t="shared" si="0"/>
        <v>0</v>
      </c>
      <c r="K21" s="248"/>
      <c r="L21" s="41"/>
    </row>
    <row r="22" spans="1:13" s="2" customFormat="1" ht="15" customHeight="1" thickTop="1" x14ac:dyDescent="0.25">
      <c r="A22" s="239" t="s">
        <v>103</v>
      </c>
      <c r="B22" s="51" t="s">
        <v>55</v>
      </c>
      <c r="C22" s="237">
        <f>IF($D$12=0,0,D22/$D$12)</f>
        <v>0</v>
      </c>
      <c r="D22" s="235">
        <f>SUM(J22:J23)</f>
        <v>0</v>
      </c>
      <c r="E22" s="215">
        <f>+E85/(1+E106+E107)</f>
        <v>0</v>
      </c>
      <c r="F22" s="79">
        <f>+F85/(1+F106+F107)</f>
        <v>0</v>
      </c>
      <c r="G22" s="79">
        <f>+G85/(1+G106+G107)</f>
        <v>0</v>
      </c>
      <c r="H22" s="79">
        <f>+H85/(1+H106+H107)</f>
        <v>0</v>
      </c>
      <c r="I22" s="79">
        <f>+I85/(1+I106+I107)</f>
        <v>0</v>
      </c>
      <c r="J22" s="80">
        <f t="shared" si="0"/>
        <v>0</v>
      </c>
      <c r="K22" s="147"/>
      <c r="L22" s="41"/>
    </row>
    <row r="23" spans="1:13" s="2" customFormat="1" ht="15" customHeight="1" thickBot="1" x14ac:dyDescent="0.3">
      <c r="A23" s="270"/>
      <c r="B23" s="30" t="s">
        <v>104</v>
      </c>
      <c r="C23" s="238"/>
      <c r="D23" s="236"/>
      <c r="E23" s="215"/>
      <c r="F23" s="79"/>
      <c r="G23" s="79"/>
      <c r="H23" s="79"/>
      <c r="I23" s="79"/>
      <c r="J23" s="80"/>
      <c r="K23" s="241"/>
      <c r="L23" s="241"/>
    </row>
    <row r="24" spans="1:13" s="2" customFormat="1" ht="15" customHeight="1" thickTop="1" thickBot="1" x14ac:dyDescent="0.3">
      <c r="A24" s="181" t="s">
        <v>41</v>
      </c>
      <c r="B24" s="50" t="s">
        <v>29</v>
      </c>
      <c r="C24" s="188">
        <f>IF($D$12=0,0,D24/$D$12)</f>
        <v>0</v>
      </c>
      <c r="D24" s="189">
        <f>+D90/(1+E106)</f>
        <v>0</v>
      </c>
      <c r="E24" s="215">
        <f>+E90/(1+E106)</f>
        <v>0</v>
      </c>
      <c r="F24" s="79">
        <f>+F90/(1+F106)</f>
        <v>0</v>
      </c>
      <c r="G24" s="79">
        <f>+G90/(1+G106)</f>
        <v>0</v>
      </c>
      <c r="H24" s="79">
        <f>+H90/(1+H106)</f>
        <v>0</v>
      </c>
      <c r="I24" s="79">
        <f>+I90/(1+I106)</f>
        <v>0</v>
      </c>
      <c r="J24" s="80">
        <f t="shared" ref="J24:J35" si="1">SUM(E24:I24)</f>
        <v>0</v>
      </c>
    </row>
    <row r="25" spans="1:13" s="2" customFormat="1" ht="13.5" customHeight="1" thickTop="1" x14ac:dyDescent="0.25">
      <c r="A25" s="291" t="s">
        <v>40</v>
      </c>
      <c r="B25" s="292"/>
      <c r="C25" s="117">
        <f t="shared" ref="C25:C34" si="2">IF($D$12=0,0,D25/$D$12)</f>
        <v>0</v>
      </c>
      <c r="D25" s="92">
        <f>D100</f>
        <v>0</v>
      </c>
      <c r="E25" s="216">
        <f>+E100</f>
        <v>0</v>
      </c>
      <c r="F25" s="94">
        <f>+F100</f>
        <v>0</v>
      </c>
      <c r="G25" s="94">
        <f>+G100</f>
        <v>0</v>
      </c>
      <c r="H25" s="94">
        <f>+H100</f>
        <v>0</v>
      </c>
      <c r="I25" s="94">
        <f>+I100</f>
        <v>0</v>
      </c>
      <c r="J25" s="95">
        <f t="shared" si="1"/>
        <v>0</v>
      </c>
    </row>
    <row r="26" spans="1:13" s="2" customFormat="1" ht="15.75" customHeight="1" x14ac:dyDescent="0.25">
      <c r="A26" s="272" t="s">
        <v>23</v>
      </c>
      <c r="B26" s="273"/>
      <c r="C26" s="118">
        <f t="shared" si="2"/>
        <v>0</v>
      </c>
      <c r="D26" s="78">
        <f t="shared" ref="D26:D35" si="3">J26</f>
        <v>0</v>
      </c>
      <c r="E26" s="217">
        <v>0</v>
      </c>
      <c r="F26" s="209">
        <v>0</v>
      </c>
      <c r="G26" s="73">
        <v>0</v>
      </c>
      <c r="H26" s="47">
        <v>0</v>
      </c>
      <c r="I26" s="47">
        <v>0</v>
      </c>
      <c r="J26" s="80">
        <f t="shared" si="1"/>
        <v>0</v>
      </c>
    </row>
    <row r="27" spans="1:13" s="2" customFormat="1" ht="16.5" customHeight="1" thickBot="1" x14ac:dyDescent="0.3">
      <c r="A27" s="274" t="s">
        <v>10</v>
      </c>
      <c r="B27" s="275"/>
      <c r="C27" s="121">
        <f t="shared" si="2"/>
        <v>0</v>
      </c>
      <c r="D27" s="97">
        <f t="shared" si="3"/>
        <v>0</v>
      </c>
      <c r="E27" s="218">
        <v>0</v>
      </c>
      <c r="F27" s="209">
        <v>0</v>
      </c>
      <c r="G27" s="73">
        <v>0</v>
      </c>
      <c r="H27" s="73">
        <v>0</v>
      </c>
      <c r="I27" s="73">
        <v>0</v>
      </c>
      <c r="J27" s="107">
        <f t="shared" si="1"/>
        <v>0</v>
      </c>
    </row>
    <row r="28" spans="1:13" s="2" customFormat="1" ht="15" customHeight="1" thickTop="1" x14ac:dyDescent="0.25">
      <c r="A28" s="239" t="s">
        <v>9</v>
      </c>
      <c r="B28" s="53" t="s">
        <v>35</v>
      </c>
      <c r="C28" s="120">
        <f t="shared" si="2"/>
        <v>0</v>
      </c>
      <c r="D28" s="96">
        <f t="shared" si="3"/>
        <v>0</v>
      </c>
      <c r="E28" s="219">
        <v>0</v>
      </c>
      <c r="F28" s="210">
        <v>0</v>
      </c>
      <c r="G28" s="71">
        <v>0</v>
      </c>
      <c r="H28" s="72">
        <v>0</v>
      </c>
      <c r="I28" s="72">
        <v>0</v>
      </c>
      <c r="J28" s="105">
        <f t="shared" si="1"/>
        <v>0</v>
      </c>
    </row>
    <row r="29" spans="1:13" s="2" customFormat="1" ht="15" customHeight="1" x14ac:dyDescent="0.25">
      <c r="A29" s="270"/>
      <c r="B29" s="148" t="s">
        <v>56</v>
      </c>
      <c r="C29" s="118">
        <f t="shared" si="2"/>
        <v>0</v>
      </c>
      <c r="D29" s="92">
        <f>J29</f>
        <v>0</v>
      </c>
      <c r="E29" s="220">
        <f>E106*E20+E106*E18</f>
        <v>0</v>
      </c>
      <c r="F29" s="211">
        <f>F106*F20+F106*F18</f>
        <v>0</v>
      </c>
      <c r="G29" s="94">
        <f>G106*G20+G106*G18+G106*G22+G106*G24+G106*G32</f>
        <v>0</v>
      </c>
      <c r="H29" s="94">
        <f>H106*H20+H106*H18+H106*H22</f>
        <v>0</v>
      </c>
      <c r="I29" s="94">
        <f>I106*I20+I106*I18+I106*I22</f>
        <v>0</v>
      </c>
      <c r="J29" s="95">
        <f>SUM(E29:I29)</f>
        <v>0</v>
      </c>
    </row>
    <row r="30" spans="1:13" s="2" customFormat="1" ht="15" customHeight="1" x14ac:dyDescent="0.25">
      <c r="A30" s="270"/>
      <c r="B30" s="148" t="s">
        <v>86</v>
      </c>
      <c r="C30" s="118">
        <f t="shared" si="2"/>
        <v>0</v>
      </c>
      <c r="D30" s="92">
        <f t="shared" si="3"/>
        <v>0</v>
      </c>
      <c r="E30" s="220">
        <v>0</v>
      </c>
      <c r="F30" s="94">
        <f>F95*0.2</f>
        <v>0</v>
      </c>
      <c r="G30" s="94">
        <f>G95*0.2</f>
        <v>0</v>
      </c>
      <c r="H30" s="94">
        <f>H95*0.2</f>
        <v>0</v>
      </c>
      <c r="I30" s="94">
        <f>I95*0.2</f>
        <v>0</v>
      </c>
      <c r="J30" s="95">
        <f>SUM(E30:I30)</f>
        <v>0</v>
      </c>
    </row>
    <row r="31" spans="1:13" s="2" customFormat="1" ht="15" customHeight="1" x14ac:dyDescent="0.25">
      <c r="A31" s="270"/>
      <c r="B31" s="148" t="s">
        <v>88</v>
      </c>
      <c r="C31" s="118">
        <f t="shared" si="2"/>
        <v>0</v>
      </c>
      <c r="D31" s="92">
        <f t="shared" si="3"/>
        <v>0</v>
      </c>
      <c r="E31" s="220">
        <v>0</v>
      </c>
      <c r="F31" s="94">
        <v>0</v>
      </c>
      <c r="G31" s="94"/>
      <c r="H31" s="94">
        <v>0</v>
      </c>
      <c r="I31" s="94">
        <v>0</v>
      </c>
      <c r="J31" s="95">
        <f>SUM(E31:I31)</f>
        <v>0</v>
      </c>
    </row>
    <row r="32" spans="1:13" s="2" customFormat="1" ht="27" customHeight="1" x14ac:dyDescent="0.25">
      <c r="A32" s="270"/>
      <c r="B32" s="148" t="s">
        <v>93</v>
      </c>
      <c r="C32" s="118">
        <v>0</v>
      </c>
      <c r="D32" s="208">
        <f t="shared" si="3"/>
        <v>0</v>
      </c>
      <c r="E32" s="220">
        <v>0</v>
      </c>
      <c r="F32" s="206">
        <v>0</v>
      </c>
      <c r="G32" s="73">
        <v>0</v>
      </c>
      <c r="H32" s="73">
        <v>0</v>
      </c>
      <c r="I32" s="73">
        <v>0</v>
      </c>
      <c r="J32" s="207">
        <f>SUM(E32:I32)</f>
        <v>0</v>
      </c>
      <c r="M32" s="187"/>
    </row>
    <row r="33" spans="1:10" s="2" customFormat="1" ht="30" customHeight="1" x14ac:dyDescent="0.25">
      <c r="A33" s="270"/>
      <c r="B33" s="148" t="s">
        <v>94</v>
      </c>
      <c r="C33" s="118">
        <v>0</v>
      </c>
      <c r="D33" s="208">
        <f t="shared" si="3"/>
        <v>0</v>
      </c>
      <c r="E33" s="220">
        <v>0</v>
      </c>
      <c r="F33" s="206">
        <v>0</v>
      </c>
      <c r="G33" s="73">
        <v>0</v>
      </c>
      <c r="H33" s="73">
        <v>0</v>
      </c>
      <c r="I33" s="73">
        <v>0</v>
      </c>
      <c r="J33" s="207">
        <f>SUM(E33:I33)</f>
        <v>0</v>
      </c>
    </row>
    <row r="34" spans="1:10" s="2" customFormat="1" ht="14.4" customHeight="1" x14ac:dyDescent="0.25">
      <c r="A34" s="270"/>
      <c r="B34" s="227" t="s">
        <v>102</v>
      </c>
      <c r="C34" s="118">
        <f t="shared" si="2"/>
        <v>0</v>
      </c>
      <c r="D34" s="78">
        <f t="shared" si="3"/>
        <v>0</v>
      </c>
      <c r="E34" s="217">
        <v>0</v>
      </c>
      <c r="F34" s="71">
        <v>0</v>
      </c>
      <c r="G34" s="73">
        <v>0</v>
      </c>
      <c r="H34" s="73">
        <v>0</v>
      </c>
      <c r="I34" s="73">
        <v>0</v>
      </c>
      <c r="J34" s="80">
        <f t="shared" si="1"/>
        <v>0</v>
      </c>
    </row>
    <row r="35" spans="1:10" s="2" customFormat="1" ht="15" customHeight="1" thickBot="1" x14ac:dyDescent="0.3">
      <c r="A35" s="271"/>
      <c r="B35" s="54" t="s">
        <v>46</v>
      </c>
      <c r="C35" s="119">
        <f>IF($D$12=0,0,D35/$D$12)</f>
        <v>0</v>
      </c>
      <c r="D35" s="81">
        <f t="shared" si="3"/>
        <v>0</v>
      </c>
      <c r="E35" s="221">
        <f>E108*E15</f>
        <v>0</v>
      </c>
      <c r="F35" s="82">
        <v>0</v>
      </c>
      <c r="G35" s="82">
        <v>0</v>
      </c>
      <c r="H35" s="82"/>
      <c r="I35" s="82">
        <f>I108*I15</f>
        <v>0</v>
      </c>
      <c r="J35" s="83">
        <f t="shared" si="1"/>
        <v>0</v>
      </c>
    </row>
    <row r="36" spans="1:10" s="11" customFormat="1" ht="15" customHeight="1" thickTop="1" x14ac:dyDescent="0.25">
      <c r="A36" s="289" t="s">
        <v>28</v>
      </c>
      <c r="B36" s="290"/>
      <c r="C36" s="141">
        <f>IF($D$12=0,0,D36/$D$12)</f>
        <v>0</v>
      </c>
      <c r="D36" s="52">
        <f>SUM(D18:D35)</f>
        <v>0</v>
      </c>
      <c r="E36" s="52">
        <f>SUM(E19:E35)</f>
        <v>0</v>
      </c>
      <c r="F36" s="52">
        <f>SUM(F18:F35)</f>
        <v>0</v>
      </c>
      <c r="G36" s="52">
        <f>SUM(G18:G35)</f>
        <v>0</v>
      </c>
      <c r="H36" s="52">
        <f>SUM(H18:H35)</f>
        <v>0</v>
      </c>
      <c r="I36" s="52">
        <f>SUM(I19:I35)</f>
        <v>0</v>
      </c>
      <c r="J36" s="52">
        <f>SUM(J18:J35)</f>
        <v>0</v>
      </c>
    </row>
    <row r="37" spans="1:10" s="11" customFormat="1" ht="12.6" customHeight="1" x14ac:dyDescent="0.25">
      <c r="A37" s="299" t="s">
        <v>32</v>
      </c>
      <c r="B37" s="122" t="s">
        <v>82</v>
      </c>
      <c r="C37" s="121">
        <f>IF($D$14=0,0,D37/$D$14)</f>
        <v>0</v>
      </c>
      <c r="D37" s="97">
        <f>J37</f>
        <v>0</v>
      </c>
      <c r="E37" s="222">
        <v>0</v>
      </c>
      <c r="F37" s="132"/>
      <c r="G37" s="46"/>
      <c r="H37" s="46"/>
      <c r="I37" s="48"/>
      <c r="J37" s="107">
        <f>SUM(E37:I37)</f>
        <v>0</v>
      </c>
    </row>
    <row r="38" spans="1:10" s="11" customFormat="1" ht="12.6" customHeight="1" x14ac:dyDescent="0.25">
      <c r="A38" s="300"/>
      <c r="B38" s="122" t="s">
        <v>95</v>
      </c>
      <c r="C38" s="121"/>
      <c r="D38" s="97">
        <f>J38</f>
        <v>0</v>
      </c>
      <c r="E38" s="222">
        <v>0</v>
      </c>
      <c r="F38" s="132"/>
      <c r="G38" s="46"/>
      <c r="H38" s="46"/>
      <c r="I38" s="48"/>
      <c r="J38" s="107">
        <f>SUM(E38:I38)</f>
        <v>0</v>
      </c>
    </row>
    <row r="39" spans="1:10" s="11" customFormat="1" ht="13.35" customHeight="1" x14ac:dyDescent="0.25">
      <c r="A39" s="301"/>
      <c r="B39" s="122" t="s">
        <v>23</v>
      </c>
      <c r="C39" s="121">
        <f>IF($D$14=0,0,D39/$D$14)</f>
        <v>0</v>
      </c>
      <c r="D39" s="97">
        <f>J39</f>
        <v>0</v>
      </c>
      <c r="E39" s="222">
        <v>0</v>
      </c>
      <c r="F39" s="132"/>
      <c r="G39" s="46"/>
      <c r="H39" s="46"/>
      <c r="I39" s="48"/>
      <c r="J39" s="107">
        <f>SUM(E39:I39)</f>
        <v>0</v>
      </c>
    </row>
    <row r="40" spans="1:10" s="11" customFormat="1" ht="14.1" customHeight="1" x14ac:dyDescent="0.25">
      <c r="A40" s="301"/>
      <c r="B40" s="122" t="s">
        <v>10</v>
      </c>
      <c r="C40" s="121">
        <f>IF($D$14=0,0,D40/$D$14)</f>
        <v>0</v>
      </c>
      <c r="D40" s="97">
        <f>J40</f>
        <v>0</v>
      </c>
      <c r="E40" s="222">
        <v>0</v>
      </c>
      <c r="F40" s="132"/>
      <c r="G40" s="46"/>
      <c r="H40" s="46"/>
      <c r="I40" s="48"/>
      <c r="J40" s="107">
        <f>SUM(E40:I40)</f>
        <v>0</v>
      </c>
    </row>
    <row r="41" spans="1:10" s="11" customFormat="1" ht="14.1" customHeight="1" thickBot="1" x14ac:dyDescent="0.3">
      <c r="A41" s="302"/>
      <c r="B41" s="123" t="s">
        <v>69</v>
      </c>
      <c r="C41" s="121">
        <f>IF($D$14=0,0,D41/$D$14)</f>
        <v>0</v>
      </c>
      <c r="D41" s="97">
        <f>J41</f>
        <v>0</v>
      </c>
      <c r="E41" s="222">
        <v>0</v>
      </c>
      <c r="F41" s="132"/>
      <c r="G41" s="46"/>
      <c r="H41" s="46"/>
      <c r="I41" s="48"/>
      <c r="J41" s="107">
        <f>SUM(E41:I41)</f>
        <v>0</v>
      </c>
    </row>
    <row r="42" spans="1:10" s="11" customFormat="1" ht="15" customHeight="1" thickTop="1" thickBot="1" x14ac:dyDescent="0.3">
      <c r="A42" s="287" t="s">
        <v>70</v>
      </c>
      <c r="B42" s="288"/>
      <c r="C42" s="157">
        <f>IF($D12=0,0,D42/D14)</f>
        <v>0</v>
      </c>
      <c r="D42" s="158">
        <f t="shared" ref="D42:J42" si="4">SUM(D37:D41)</f>
        <v>0</v>
      </c>
      <c r="E42" s="158">
        <f t="shared" si="4"/>
        <v>0</v>
      </c>
      <c r="F42" s="158">
        <f t="shared" si="4"/>
        <v>0</v>
      </c>
      <c r="G42" s="158">
        <f t="shared" si="4"/>
        <v>0</v>
      </c>
      <c r="H42" s="158">
        <f t="shared" si="4"/>
        <v>0</v>
      </c>
      <c r="I42" s="158">
        <f t="shared" si="4"/>
        <v>0</v>
      </c>
      <c r="J42" s="158">
        <f t="shared" si="4"/>
        <v>0</v>
      </c>
    </row>
    <row r="43" spans="1:10" s="124" customFormat="1" ht="14.4" customHeight="1" thickTop="1" thickBot="1" x14ac:dyDescent="0.3">
      <c r="A43" s="285" t="s">
        <v>27</v>
      </c>
      <c r="B43" s="286"/>
      <c r="C43" s="155">
        <f>IF($C$11=0,0,D43/C11)</f>
        <v>0</v>
      </c>
      <c r="D43" s="156">
        <f>D36+D42</f>
        <v>0</v>
      </c>
      <c r="E43" s="156">
        <f>E36+E37</f>
        <v>0</v>
      </c>
      <c r="F43" s="156">
        <f>F36+F37</f>
        <v>0</v>
      </c>
      <c r="G43" s="156">
        <f>G36+G37</f>
        <v>0</v>
      </c>
      <c r="H43" s="156">
        <f>H36+H37</f>
        <v>0</v>
      </c>
      <c r="I43" s="156">
        <f>I36+I37</f>
        <v>0</v>
      </c>
      <c r="J43" s="156">
        <f>J36+J42</f>
        <v>0</v>
      </c>
    </row>
    <row r="44" spans="1:10" ht="12.6" customHeight="1" x14ac:dyDescent="0.25">
      <c r="A44" s="293" t="str">
        <f>IF(ABS(D43-C11)&lt;1,"QUADRA: Il totale uscite coincide con l'importo del progetto.","NON QUADRA: Il totale uscite NON COINCIDE con l'importo del progetto!")</f>
        <v>QUADRA: Il totale uscite coincide con l'importo del progetto.</v>
      </c>
      <c r="B44" s="294"/>
      <c r="C44" s="294"/>
      <c r="D44" s="128" t="s">
        <v>31</v>
      </c>
      <c r="E44" s="129">
        <f>E36</f>
        <v>0</v>
      </c>
      <c r="F44" s="129">
        <f>SUM($E36:F36)</f>
        <v>0</v>
      </c>
      <c r="G44" s="129">
        <f>SUM($E36:G36)</f>
        <v>0</v>
      </c>
      <c r="H44" s="129">
        <f>SUM($E36:H36)</f>
        <v>0</v>
      </c>
      <c r="I44" s="129">
        <f>SUM($E36:I36)</f>
        <v>0</v>
      </c>
      <c r="J44" s="129">
        <f>SUM(J18:J35)</f>
        <v>0</v>
      </c>
    </row>
    <row r="45" spans="1:10" ht="12.6" customHeight="1" x14ac:dyDescent="0.25">
      <c r="A45" s="295"/>
      <c r="B45" s="295"/>
      <c r="C45" s="295"/>
      <c r="D45" s="36" t="s">
        <v>37</v>
      </c>
      <c r="E45" s="32">
        <f t="shared" ref="E45:J45" si="5">E16-E44</f>
        <v>0</v>
      </c>
      <c r="F45" s="32">
        <f t="shared" si="5"/>
        <v>0</v>
      </c>
      <c r="G45" s="32">
        <f t="shared" si="5"/>
        <v>0</v>
      </c>
      <c r="H45" s="32">
        <f t="shared" si="5"/>
        <v>0</v>
      </c>
      <c r="I45" s="32">
        <f t="shared" si="5"/>
        <v>0</v>
      </c>
      <c r="J45" s="32">
        <f t="shared" si="5"/>
        <v>0</v>
      </c>
    </row>
    <row r="46" spans="1:10" x14ac:dyDescent="0.25">
      <c r="A46" s="21" t="s">
        <v>84</v>
      </c>
      <c r="B46" s="22" t="s">
        <v>4</v>
      </c>
      <c r="C46" s="22" t="s">
        <v>80</v>
      </c>
      <c r="D46" s="24" t="s">
        <v>54</v>
      </c>
      <c r="E46" s="226" t="s">
        <v>98</v>
      </c>
      <c r="F46" s="226" t="s">
        <v>99</v>
      </c>
      <c r="G46" s="226" t="s">
        <v>100</v>
      </c>
      <c r="H46" s="226" t="s">
        <v>101</v>
      </c>
      <c r="I46" s="226" t="s">
        <v>105</v>
      </c>
      <c r="J46" s="24" t="s">
        <v>8</v>
      </c>
    </row>
    <row r="47" spans="1:10" x14ac:dyDescent="0.25">
      <c r="A47" s="38" t="s">
        <v>72</v>
      </c>
      <c r="B47" s="15"/>
      <c r="C47" s="144">
        <v>0</v>
      </c>
      <c r="D47" s="78">
        <f>+J47</f>
        <v>0</v>
      </c>
      <c r="E47" s="217">
        <v>0</v>
      </c>
      <c r="F47" s="9">
        <v>0</v>
      </c>
      <c r="G47" s="9"/>
      <c r="H47" s="9">
        <v>0</v>
      </c>
      <c r="I47" s="9">
        <v>0</v>
      </c>
      <c r="J47" s="80">
        <f>SUM(E47:I47)</f>
        <v>0</v>
      </c>
    </row>
    <row r="48" spans="1:10" ht="12.75" customHeight="1" x14ac:dyDescent="0.25">
      <c r="A48" s="279" t="s">
        <v>42</v>
      </c>
      <c r="B48" s="280"/>
      <c r="C48" s="25">
        <f t="shared" ref="C48:J48" si="6">SUM(C47:C47)</f>
        <v>0</v>
      </c>
      <c r="D48" s="25">
        <f t="shared" si="6"/>
        <v>0</v>
      </c>
      <c r="E48" s="78">
        <f t="shared" si="6"/>
        <v>0</v>
      </c>
      <c r="F48" s="78">
        <f t="shared" si="6"/>
        <v>0</v>
      </c>
      <c r="G48" s="78">
        <f t="shared" si="6"/>
        <v>0</v>
      </c>
      <c r="H48" s="78">
        <f t="shared" si="6"/>
        <v>0</v>
      </c>
      <c r="I48" s="78">
        <f t="shared" si="6"/>
        <v>0</v>
      </c>
      <c r="J48" s="78">
        <f t="shared" si="6"/>
        <v>0</v>
      </c>
    </row>
    <row r="50" spans="1:10" ht="26.4" x14ac:dyDescent="0.25">
      <c r="A50" s="21" t="s">
        <v>65</v>
      </c>
      <c r="B50" s="22" t="s">
        <v>4</v>
      </c>
      <c r="C50" s="91" t="s">
        <v>80</v>
      </c>
      <c r="D50" s="24" t="s">
        <v>54</v>
      </c>
      <c r="E50" s="226" t="s">
        <v>98</v>
      </c>
      <c r="F50" s="226" t="s">
        <v>99</v>
      </c>
      <c r="G50" s="226" t="s">
        <v>100</v>
      </c>
      <c r="H50" s="226" t="s">
        <v>101</v>
      </c>
      <c r="I50" s="226" t="s">
        <v>105</v>
      </c>
      <c r="J50" s="24" t="s">
        <v>8</v>
      </c>
    </row>
    <row r="51" spans="1:10" x14ac:dyDescent="0.25">
      <c r="A51" s="15"/>
      <c r="B51" s="15"/>
      <c r="C51" s="37">
        <v>0</v>
      </c>
      <c r="D51" s="78">
        <f t="shared" ref="D51:D65" si="7">J51</f>
        <v>0</v>
      </c>
      <c r="E51" s="217">
        <v>0</v>
      </c>
      <c r="F51" s="223"/>
      <c r="G51" s="9"/>
      <c r="H51" s="9"/>
      <c r="I51" s="9"/>
      <c r="J51" s="80">
        <f t="shared" ref="J51:J65" si="8">SUM(E51:I51)</f>
        <v>0</v>
      </c>
    </row>
    <row r="52" spans="1:10" x14ac:dyDescent="0.25">
      <c r="A52" s="15"/>
      <c r="B52" s="15"/>
      <c r="C52" s="37">
        <v>0</v>
      </c>
      <c r="D52" s="78">
        <f t="shared" si="7"/>
        <v>0</v>
      </c>
      <c r="E52" s="217">
        <v>0</v>
      </c>
      <c r="F52" s="223"/>
      <c r="G52" s="9"/>
      <c r="H52" s="9"/>
      <c r="I52" s="9"/>
      <c r="J52" s="80">
        <f t="shared" si="8"/>
        <v>0</v>
      </c>
    </row>
    <row r="53" spans="1:10" x14ac:dyDescent="0.25">
      <c r="A53" s="15"/>
      <c r="B53" s="15"/>
      <c r="C53" s="37">
        <v>0</v>
      </c>
      <c r="D53" s="78">
        <f t="shared" si="7"/>
        <v>0</v>
      </c>
      <c r="E53" s="217">
        <v>0</v>
      </c>
      <c r="F53" s="223"/>
      <c r="G53" s="9"/>
      <c r="H53" s="9"/>
      <c r="I53" s="9"/>
      <c r="J53" s="80">
        <f t="shared" si="8"/>
        <v>0</v>
      </c>
    </row>
    <row r="54" spans="1:10" x14ac:dyDescent="0.25">
      <c r="A54" s="15"/>
      <c r="B54" s="15"/>
      <c r="C54" s="37">
        <v>0</v>
      </c>
      <c r="D54" s="78">
        <f t="shared" si="7"/>
        <v>0</v>
      </c>
      <c r="E54" s="217">
        <v>0</v>
      </c>
      <c r="F54" s="223"/>
      <c r="G54" s="9"/>
      <c r="H54" s="9"/>
      <c r="I54" s="9"/>
      <c r="J54" s="80">
        <f t="shared" si="8"/>
        <v>0</v>
      </c>
    </row>
    <row r="55" spans="1:10" x14ac:dyDescent="0.25">
      <c r="A55" s="15"/>
      <c r="B55" s="15"/>
      <c r="C55" s="37">
        <v>0</v>
      </c>
      <c r="D55" s="78">
        <f t="shared" si="7"/>
        <v>0</v>
      </c>
      <c r="E55" s="217">
        <v>0</v>
      </c>
      <c r="F55" s="223"/>
      <c r="G55" s="9"/>
      <c r="H55" s="9"/>
      <c r="I55" s="9"/>
      <c r="J55" s="80">
        <f t="shared" si="8"/>
        <v>0</v>
      </c>
    </row>
    <row r="56" spans="1:10" x14ac:dyDescent="0.25">
      <c r="A56" s="15"/>
      <c r="B56" s="15"/>
      <c r="C56" s="37">
        <v>0</v>
      </c>
      <c r="D56" s="78">
        <f t="shared" si="7"/>
        <v>0</v>
      </c>
      <c r="E56" s="217">
        <v>0</v>
      </c>
      <c r="F56" s="223"/>
      <c r="G56" s="9"/>
      <c r="H56" s="9"/>
      <c r="I56" s="9"/>
      <c r="J56" s="80">
        <f t="shared" si="8"/>
        <v>0</v>
      </c>
    </row>
    <row r="57" spans="1:10" x14ac:dyDescent="0.25">
      <c r="A57" s="15"/>
      <c r="B57" s="15"/>
      <c r="C57" s="37">
        <v>0</v>
      </c>
      <c r="D57" s="78">
        <f t="shared" si="7"/>
        <v>0</v>
      </c>
      <c r="E57" s="217">
        <v>0</v>
      </c>
      <c r="F57" s="223"/>
      <c r="G57" s="9"/>
      <c r="H57" s="9"/>
      <c r="I57" s="9"/>
      <c r="J57" s="80">
        <f t="shared" si="8"/>
        <v>0</v>
      </c>
    </row>
    <row r="58" spans="1:10" x14ac:dyDescent="0.25">
      <c r="A58" s="38"/>
      <c r="B58" s="15"/>
      <c r="C58" s="37">
        <v>0</v>
      </c>
      <c r="D58" s="78">
        <f t="shared" si="7"/>
        <v>0</v>
      </c>
      <c r="E58" s="217">
        <v>0</v>
      </c>
      <c r="F58" s="223"/>
      <c r="G58" s="9"/>
      <c r="H58" s="9"/>
      <c r="I58" s="9"/>
      <c r="J58" s="80">
        <f t="shared" si="8"/>
        <v>0</v>
      </c>
    </row>
    <row r="59" spans="1:10" x14ac:dyDescent="0.25">
      <c r="A59" s="38"/>
      <c r="B59" s="15"/>
      <c r="C59" s="37">
        <v>0</v>
      </c>
      <c r="D59" s="78">
        <f t="shared" si="7"/>
        <v>0</v>
      </c>
      <c r="E59" s="217">
        <v>0</v>
      </c>
      <c r="F59" s="223"/>
      <c r="G59" s="9"/>
      <c r="H59" s="9"/>
      <c r="I59" s="9"/>
      <c r="J59" s="80">
        <f t="shared" si="8"/>
        <v>0</v>
      </c>
    </row>
    <row r="60" spans="1:10" x14ac:dyDescent="0.25">
      <c r="A60" s="38"/>
      <c r="B60" s="15"/>
      <c r="C60" s="37">
        <v>0</v>
      </c>
      <c r="D60" s="78">
        <f t="shared" si="7"/>
        <v>0</v>
      </c>
      <c r="E60" s="217">
        <v>0</v>
      </c>
      <c r="F60" s="223"/>
      <c r="G60" s="9"/>
      <c r="H60" s="9"/>
      <c r="I60" s="9"/>
      <c r="J60" s="80">
        <f t="shared" si="8"/>
        <v>0</v>
      </c>
    </row>
    <row r="61" spans="1:10" x14ac:dyDescent="0.25">
      <c r="A61" s="38"/>
      <c r="B61" s="15"/>
      <c r="C61" s="37">
        <v>0</v>
      </c>
      <c r="D61" s="78">
        <f t="shared" si="7"/>
        <v>0</v>
      </c>
      <c r="E61" s="217">
        <v>0</v>
      </c>
      <c r="F61" s="223"/>
      <c r="G61" s="9"/>
      <c r="H61" s="9"/>
      <c r="I61" s="9"/>
      <c r="J61" s="80">
        <f t="shared" si="8"/>
        <v>0</v>
      </c>
    </row>
    <row r="62" spans="1:10" x14ac:dyDescent="0.25">
      <c r="A62" s="38"/>
      <c r="B62" s="15"/>
      <c r="C62" s="37">
        <v>0</v>
      </c>
      <c r="D62" s="78">
        <f t="shared" si="7"/>
        <v>0</v>
      </c>
      <c r="E62" s="217">
        <v>0</v>
      </c>
      <c r="F62" s="223"/>
      <c r="G62" s="9"/>
      <c r="H62" s="9"/>
      <c r="I62" s="9"/>
      <c r="J62" s="80">
        <f t="shared" si="8"/>
        <v>0</v>
      </c>
    </row>
    <row r="63" spans="1:10" x14ac:dyDescent="0.25">
      <c r="A63" s="38"/>
      <c r="B63" s="15"/>
      <c r="C63" s="37">
        <v>0</v>
      </c>
      <c r="D63" s="78">
        <f t="shared" si="7"/>
        <v>0</v>
      </c>
      <c r="E63" s="217">
        <v>0</v>
      </c>
      <c r="F63" s="223"/>
      <c r="G63" s="9"/>
      <c r="H63" s="9"/>
      <c r="I63" s="9"/>
      <c r="J63" s="80">
        <f t="shared" si="8"/>
        <v>0</v>
      </c>
    </row>
    <row r="64" spans="1:10" x14ac:dyDescent="0.25">
      <c r="A64" s="38"/>
      <c r="B64" s="15"/>
      <c r="C64" s="37">
        <v>0</v>
      </c>
      <c r="D64" s="78">
        <f t="shared" si="7"/>
        <v>0</v>
      </c>
      <c r="E64" s="217">
        <v>0</v>
      </c>
      <c r="F64" s="223"/>
      <c r="G64" s="9"/>
      <c r="H64" s="9"/>
      <c r="I64" s="9"/>
      <c r="J64" s="80">
        <f>SUM(E64:I64)</f>
        <v>0</v>
      </c>
    </row>
    <row r="65" spans="1:10" x14ac:dyDescent="0.25">
      <c r="A65" s="38" t="s">
        <v>71</v>
      </c>
      <c r="B65" s="15"/>
      <c r="C65" s="37"/>
      <c r="D65" s="78">
        <f t="shared" si="7"/>
        <v>0</v>
      </c>
      <c r="E65" s="217">
        <v>0</v>
      </c>
      <c r="F65" s="223"/>
      <c r="G65" s="9"/>
      <c r="H65" s="9"/>
      <c r="I65" s="9"/>
      <c r="J65" s="80">
        <f t="shared" si="8"/>
        <v>0</v>
      </c>
    </row>
    <row r="66" spans="1:10" ht="12.75" customHeight="1" x14ac:dyDescent="0.25">
      <c r="A66" s="279" t="s">
        <v>68</v>
      </c>
      <c r="B66" s="280"/>
      <c r="C66" s="25">
        <f>SUM(C51:C58)</f>
        <v>0</v>
      </c>
      <c r="D66" s="25">
        <f t="shared" ref="D66:J66" si="9">SUM(D51:D65)</f>
        <v>0</v>
      </c>
      <c r="E66" s="25">
        <f t="shared" si="9"/>
        <v>0</v>
      </c>
      <c r="F66" s="25">
        <f>SUM(F51:F65)</f>
        <v>0</v>
      </c>
      <c r="G66" s="25">
        <f>SUM(G51:G65)</f>
        <v>0</v>
      </c>
      <c r="H66" s="25">
        <f t="shared" si="9"/>
        <v>0</v>
      </c>
      <c r="I66" s="25">
        <f t="shared" si="9"/>
        <v>0</v>
      </c>
      <c r="J66" s="110">
        <f t="shared" si="9"/>
        <v>0</v>
      </c>
    </row>
    <row r="68" spans="1:10" ht="26.4" x14ac:dyDescent="0.25">
      <c r="A68" s="21" t="s">
        <v>66</v>
      </c>
      <c r="B68" s="22" t="s">
        <v>4</v>
      </c>
      <c r="C68" s="91" t="s">
        <v>80</v>
      </c>
      <c r="D68" s="24" t="s">
        <v>54</v>
      </c>
      <c r="E68" s="226" t="s">
        <v>98</v>
      </c>
      <c r="F68" s="226" t="s">
        <v>99</v>
      </c>
      <c r="G68" s="226" t="s">
        <v>100</v>
      </c>
      <c r="H68" s="226" t="s">
        <v>101</v>
      </c>
      <c r="I68" s="226" t="s">
        <v>105</v>
      </c>
      <c r="J68" s="24" t="s">
        <v>8</v>
      </c>
    </row>
    <row r="69" spans="1:10" x14ac:dyDescent="0.25">
      <c r="A69" s="15"/>
      <c r="B69" s="15"/>
      <c r="C69" s="37">
        <v>0</v>
      </c>
      <c r="D69" s="78">
        <f t="shared" ref="D69:D79" si="10">J69</f>
        <v>0</v>
      </c>
      <c r="E69" s="217">
        <v>0</v>
      </c>
      <c r="F69" s="223"/>
      <c r="G69" s="9"/>
      <c r="H69" s="9"/>
      <c r="I69" s="9"/>
      <c r="J69" s="80">
        <f t="shared" ref="J69:J79" si="11">SUM(E69:I69)</f>
        <v>0</v>
      </c>
    </row>
    <row r="70" spans="1:10" x14ac:dyDescent="0.25">
      <c r="A70" s="15"/>
      <c r="B70" s="15"/>
      <c r="C70" s="37">
        <v>0</v>
      </c>
      <c r="D70" s="78">
        <f t="shared" si="10"/>
        <v>0</v>
      </c>
      <c r="E70" s="217">
        <v>0</v>
      </c>
      <c r="F70" s="223"/>
      <c r="G70" s="9"/>
      <c r="H70" s="9"/>
      <c r="I70" s="9"/>
      <c r="J70" s="80">
        <f t="shared" si="11"/>
        <v>0</v>
      </c>
    </row>
    <row r="71" spans="1:10" x14ac:dyDescent="0.25">
      <c r="A71" s="15"/>
      <c r="B71" s="15"/>
      <c r="C71" s="37">
        <v>0</v>
      </c>
      <c r="D71" s="78">
        <f t="shared" si="10"/>
        <v>0</v>
      </c>
      <c r="E71" s="217">
        <v>0</v>
      </c>
      <c r="F71" s="223"/>
      <c r="G71" s="9"/>
      <c r="H71" s="9"/>
      <c r="I71" s="9"/>
      <c r="J71" s="80">
        <f t="shared" si="11"/>
        <v>0</v>
      </c>
    </row>
    <row r="72" spans="1:10" x14ac:dyDescent="0.25">
      <c r="A72" s="15"/>
      <c r="B72" s="15"/>
      <c r="C72" s="37">
        <v>0</v>
      </c>
      <c r="D72" s="78">
        <f t="shared" si="10"/>
        <v>0</v>
      </c>
      <c r="E72" s="217">
        <v>0</v>
      </c>
      <c r="F72" s="223"/>
      <c r="G72" s="9"/>
      <c r="H72" s="9"/>
      <c r="I72" s="9"/>
      <c r="J72" s="80">
        <f t="shared" si="11"/>
        <v>0</v>
      </c>
    </row>
    <row r="73" spans="1:10" x14ac:dyDescent="0.25">
      <c r="A73" s="15"/>
      <c r="B73" s="15"/>
      <c r="C73" s="37">
        <v>0</v>
      </c>
      <c r="D73" s="78">
        <f t="shared" si="10"/>
        <v>0</v>
      </c>
      <c r="E73" s="217">
        <v>0</v>
      </c>
      <c r="F73" s="223"/>
      <c r="G73" s="9"/>
      <c r="H73" s="9"/>
      <c r="I73" s="9"/>
      <c r="J73" s="80">
        <f t="shared" si="11"/>
        <v>0</v>
      </c>
    </row>
    <row r="74" spans="1:10" x14ac:dyDescent="0.25">
      <c r="A74" s="15"/>
      <c r="B74" s="15"/>
      <c r="C74" s="37">
        <v>0</v>
      </c>
      <c r="D74" s="78">
        <f t="shared" si="10"/>
        <v>0</v>
      </c>
      <c r="E74" s="217">
        <v>0</v>
      </c>
      <c r="F74" s="223"/>
      <c r="G74" s="9"/>
      <c r="H74" s="9"/>
      <c r="I74" s="9"/>
      <c r="J74" s="80">
        <f t="shared" si="11"/>
        <v>0</v>
      </c>
    </row>
    <row r="75" spans="1:10" x14ac:dyDescent="0.25">
      <c r="A75" s="15"/>
      <c r="B75" s="15"/>
      <c r="C75" s="37">
        <v>0</v>
      </c>
      <c r="D75" s="78">
        <f t="shared" si="10"/>
        <v>0</v>
      </c>
      <c r="E75" s="217">
        <v>0</v>
      </c>
      <c r="F75" s="223"/>
      <c r="G75" s="9"/>
      <c r="H75" s="9"/>
      <c r="I75" s="9"/>
      <c r="J75" s="80">
        <f t="shared" si="11"/>
        <v>0</v>
      </c>
    </row>
    <row r="76" spans="1:10" x14ac:dyDescent="0.25">
      <c r="A76" s="15"/>
      <c r="B76" s="15"/>
      <c r="C76" s="37">
        <v>0</v>
      </c>
      <c r="D76" s="78">
        <f t="shared" si="10"/>
        <v>0</v>
      </c>
      <c r="E76" s="217">
        <v>0</v>
      </c>
      <c r="F76" s="223"/>
      <c r="G76" s="9"/>
      <c r="H76" s="9"/>
      <c r="I76" s="9"/>
      <c r="J76" s="80">
        <f t="shared" si="11"/>
        <v>0</v>
      </c>
    </row>
    <row r="77" spans="1:10" x14ac:dyDescent="0.25">
      <c r="A77" s="15"/>
      <c r="B77" s="15"/>
      <c r="C77" s="37">
        <v>0</v>
      </c>
      <c r="D77" s="78">
        <f t="shared" si="10"/>
        <v>0</v>
      </c>
      <c r="E77" s="217">
        <v>0</v>
      </c>
      <c r="F77" s="223"/>
      <c r="G77" s="9"/>
      <c r="H77" s="9"/>
      <c r="I77" s="9"/>
      <c r="J77" s="80">
        <f t="shared" si="11"/>
        <v>0</v>
      </c>
    </row>
    <row r="78" spans="1:10" x14ac:dyDescent="0.25">
      <c r="A78" s="15"/>
      <c r="B78" s="15"/>
      <c r="C78" s="37">
        <v>0</v>
      </c>
      <c r="D78" s="78">
        <f t="shared" si="10"/>
        <v>0</v>
      </c>
      <c r="E78" s="217">
        <v>0</v>
      </c>
      <c r="F78" s="223"/>
      <c r="G78" s="9"/>
      <c r="H78" s="9"/>
      <c r="I78" s="9"/>
      <c r="J78" s="80">
        <f t="shared" si="11"/>
        <v>0</v>
      </c>
    </row>
    <row r="79" spans="1:10" x14ac:dyDescent="0.25">
      <c r="A79" s="15"/>
      <c r="B79" s="15"/>
      <c r="C79" s="37">
        <v>0</v>
      </c>
      <c r="D79" s="78">
        <f t="shared" si="10"/>
        <v>0</v>
      </c>
      <c r="E79" s="217">
        <v>0</v>
      </c>
      <c r="F79" s="223"/>
      <c r="G79" s="9"/>
      <c r="H79" s="9"/>
      <c r="I79" s="9"/>
      <c r="J79" s="80">
        <f t="shared" si="11"/>
        <v>0</v>
      </c>
    </row>
    <row r="80" spans="1:10" ht="12.75" customHeight="1" x14ac:dyDescent="0.25">
      <c r="A80" s="279" t="s">
        <v>67</v>
      </c>
      <c r="B80" s="280"/>
      <c r="C80" s="25">
        <f t="shared" ref="C80:J80" si="12">SUM(C69:C79)</f>
        <v>0</v>
      </c>
      <c r="D80" s="25">
        <f t="shared" si="12"/>
        <v>0</v>
      </c>
      <c r="E80" s="25">
        <f t="shared" si="12"/>
        <v>0</v>
      </c>
      <c r="F80" s="25">
        <f>SUM(F69:F79)</f>
        <v>0</v>
      </c>
      <c r="G80" s="25">
        <f>SUM(G69:G79)</f>
        <v>0</v>
      </c>
      <c r="H80" s="25">
        <f t="shared" si="12"/>
        <v>0</v>
      </c>
      <c r="I80" s="25">
        <f t="shared" si="12"/>
        <v>0</v>
      </c>
      <c r="J80" s="110">
        <f t="shared" si="12"/>
        <v>0</v>
      </c>
    </row>
    <row r="82" spans="1:10" x14ac:dyDescent="0.25">
      <c r="A82" s="21" t="s">
        <v>60</v>
      </c>
      <c r="B82" s="22" t="s">
        <v>4</v>
      </c>
      <c r="C82" s="91" t="s">
        <v>80</v>
      </c>
      <c r="D82" s="24" t="s">
        <v>54</v>
      </c>
      <c r="E82" s="226" t="s">
        <v>98</v>
      </c>
      <c r="F82" s="226" t="s">
        <v>99</v>
      </c>
      <c r="G82" s="226" t="s">
        <v>100</v>
      </c>
      <c r="H82" s="226" t="s">
        <v>101</v>
      </c>
      <c r="I82" s="226" t="s">
        <v>105</v>
      </c>
      <c r="J82" s="24" t="s">
        <v>8</v>
      </c>
    </row>
    <row r="83" spans="1:10" x14ac:dyDescent="0.25">
      <c r="A83" s="15"/>
      <c r="B83" s="15"/>
      <c r="C83" s="37">
        <v>0</v>
      </c>
      <c r="D83" s="78">
        <f>J83</f>
        <v>0</v>
      </c>
      <c r="E83" s="217">
        <v>0</v>
      </c>
      <c r="F83" s="223">
        <v>0</v>
      </c>
      <c r="G83" s="9">
        <v>0</v>
      </c>
      <c r="H83" s="9">
        <v>0</v>
      </c>
      <c r="I83" s="9">
        <v>0</v>
      </c>
      <c r="J83" s="80">
        <f>SUM(E83:H83)</f>
        <v>0</v>
      </c>
    </row>
    <row r="84" spans="1:10" x14ac:dyDescent="0.25">
      <c r="A84" s="15"/>
      <c r="B84" s="15"/>
      <c r="C84" s="37">
        <v>0</v>
      </c>
      <c r="D84" s="78">
        <f>J84</f>
        <v>0</v>
      </c>
      <c r="E84" s="217">
        <v>0</v>
      </c>
      <c r="F84" s="223">
        <v>0</v>
      </c>
      <c r="G84" s="9">
        <v>0</v>
      </c>
      <c r="H84" s="9">
        <v>0</v>
      </c>
      <c r="I84" s="9">
        <v>0</v>
      </c>
      <c r="J84" s="80">
        <f>SUM(E84:H84)</f>
        <v>0</v>
      </c>
    </row>
    <row r="85" spans="1:10" ht="12.75" customHeight="1" x14ac:dyDescent="0.25">
      <c r="A85" s="279" t="s">
        <v>43</v>
      </c>
      <c r="B85" s="280"/>
      <c r="C85" s="25">
        <f>SUM(C83:C84)</f>
        <v>0</v>
      </c>
      <c r="D85" s="25">
        <f>SUM(D83:D83)</f>
        <v>0</v>
      </c>
      <c r="E85" s="25">
        <f t="shared" ref="E85:J85" si="13">SUM(E83:E84)</f>
        <v>0</v>
      </c>
      <c r="F85" s="25">
        <f t="shared" si="13"/>
        <v>0</v>
      </c>
      <c r="G85" s="25">
        <f t="shared" si="13"/>
        <v>0</v>
      </c>
      <c r="H85" s="25">
        <f t="shared" si="13"/>
        <v>0</v>
      </c>
      <c r="I85" s="25">
        <f t="shared" si="13"/>
        <v>0</v>
      </c>
      <c r="J85" s="25">
        <f t="shared" si="13"/>
        <v>0</v>
      </c>
    </row>
    <row r="87" spans="1:10" x14ac:dyDescent="0.25">
      <c r="A87" s="21" t="s">
        <v>61</v>
      </c>
      <c r="B87" s="22" t="s">
        <v>4</v>
      </c>
      <c r="C87" s="91" t="s">
        <v>80</v>
      </c>
      <c r="D87" s="24" t="s">
        <v>54</v>
      </c>
      <c r="E87" s="226" t="s">
        <v>98</v>
      </c>
      <c r="F87" s="226" t="s">
        <v>99</v>
      </c>
      <c r="G87" s="226" t="s">
        <v>100</v>
      </c>
      <c r="H87" s="226" t="s">
        <v>101</v>
      </c>
      <c r="I87" s="226" t="s">
        <v>105</v>
      </c>
      <c r="J87" s="24" t="s">
        <v>8</v>
      </c>
    </row>
    <row r="88" spans="1:10" ht="12" customHeight="1" x14ac:dyDescent="0.25">
      <c r="A88" s="15"/>
      <c r="B88" s="15"/>
      <c r="C88" s="37">
        <v>0</v>
      </c>
      <c r="D88" s="89">
        <f>J88</f>
        <v>0</v>
      </c>
      <c r="E88" s="217">
        <v>0</v>
      </c>
      <c r="F88" s="74">
        <v>0</v>
      </c>
      <c r="G88" s="74">
        <v>0</v>
      </c>
      <c r="H88" s="74">
        <v>0</v>
      </c>
      <c r="I88" s="74">
        <v>0</v>
      </c>
      <c r="J88" s="108">
        <f>SUM(E88:H88)</f>
        <v>0</v>
      </c>
    </row>
    <row r="89" spans="1:10" x14ac:dyDescent="0.25">
      <c r="A89" s="15"/>
      <c r="B89" s="15"/>
      <c r="C89" s="37">
        <v>0</v>
      </c>
      <c r="D89" s="89">
        <f>J89</f>
        <v>0</v>
      </c>
      <c r="E89" s="217">
        <v>0</v>
      </c>
      <c r="F89" s="74">
        <v>0</v>
      </c>
      <c r="G89" s="74">
        <v>0</v>
      </c>
      <c r="H89" s="74">
        <v>0</v>
      </c>
      <c r="I89" s="74">
        <v>0</v>
      </c>
      <c r="J89" s="108">
        <f>SUM(E89:H89)</f>
        <v>0</v>
      </c>
    </row>
    <row r="90" spans="1:10" ht="12.75" customHeight="1" x14ac:dyDescent="0.25">
      <c r="A90" s="281" t="s">
        <v>44</v>
      </c>
      <c r="B90" s="282"/>
      <c r="C90" s="161">
        <f>SUM(C88:C89)</f>
        <v>0</v>
      </c>
      <c r="D90" s="161">
        <f t="shared" ref="D90:J90" si="14">SUM(D88:D89)</f>
        <v>0</v>
      </c>
      <c r="E90" s="161">
        <f t="shared" si="14"/>
        <v>0</v>
      </c>
      <c r="F90" s="161">
        <f t="shared" si="14"/>
        <v>0</v>
      </c>
      <c r="G90" s="161">
        <f t="shared" si="14"/>
        <v>0</v>
      </c>
      <c r="H90" s="161">
        <f t="shared" si="14"/>
        <v>0</v>
      </c>
      <c r="I90" s="161">
        <f t="shared" si="14"/>
        <v>0</v>
      </c>
      <c r="J90" s="162">
        <f t="shared" si="14"/>
        <v>0</v>
      </c>
    </row>
    <row r="91" spans="1:10" s="18" customFormat="1" ht="12.75" customHeight="1" x14ac:dyDescent="0.25">
      <c r="A91" s="163"/>
      <c r="B91" s="163"/>
      <c r="C91" s="164"/>
      <c r="D91" s="164"/>
      <c r="E91" s="164"/>
      <c r="F91" s="164"/>
      <c r="G91" s="164"/>
      <c r="H91" s="164"/>
      <c r="I91" s="164"/>
      <c r="J91" s="165"/>
    </row>
    <row r="92" spans="1:10" s="18" customFormat="1" ht="12.75" customHeight="1" x14ac:dyDescent="0.25">
      <c r="A92" s="172" t="s">
        <v>87</v>
      </c>
      <c r="B92" s="175" t="s">
        <v>79</v>
      </c>
      <c r="C92" s="176" t="s">
        <v>80</v>
      </c>
      <c r="D92" s="173" t="s">
        <v>54</v>
      </c>
      <c r="E92" s="226" t="s">
        <v>98</v>
      </c>
      <c r="F92" s="226" t="s">
        <v>99</v>
      </c>
      <c r="G92" s="226" t="s">
        <v>100</v>
      </c>
      <c r="H92" s="226" t="s">
        <v>101</v>
      </c>
      <c r="I92" s="226" t="s">
        <v>105</v>
      </c>
      <c r="J92" s="174" t="s">
        <v>8</v>
      </c>
    </row>
    <row r="93" spans="1:10" s="18" customFormat="1" ht="12.75" customHeight="1" x14ac:dyDescent="0.25">
      <c r="A93" s="177"/>
      <c r="B93" s="178"/>
      <c r="C93" s="185"/>
      <c r="D93" s="180">
        <f>J93</f>
        <v>0</v>
      </c>
      <c r="E93" s="225">
        <v>0</v>
      </c>
      <c r="F93" s="179"/>
      <c r="G93" s="179"/>
      <c r="H93" s="179"/>
      <c r="I93" s="179"/>
      <c r="J93" s="186">
        <f>SUM(E93:I93)</f>
        <v>0</v>
      </c>
    </row>
    <row r="94" spans="1:10" s="18" customFormat="1" ht="12.75" customHeight="1" x14ac:dyDescent="0.25">
      <c r="A94" s="163"/>
      <c r="B94" s="163"/>
      <c r="C94" s="164"/>
      <c r="D94" s="180">
        <f>J94</f>
        <v>0</v>
      </c>
      <c r="E94" s="225">
        <v>0</v>
      </c>
      <c r="F94" s="179"/>
      <c r="G94" s="71"/>
      <c r="H94" s="71"/>
      <c r="I94" s="71"/>
      <c r="J94" s="186">
        <f>SUM(E94:I94)</f>
        <v>0</v>
      </c>
    </row>
    <row r="95" spans="1:10" s="18" customFormat="1" ht="12.75" customHeight="1" x14ac:dyDescent="0.25">
      <c r="A95" s="279" t="s">
        <v>83</v>
      </c>
      <c r="B95" s="280"/>
      <c r="C95" s="184">
        <f>SUM(C93:C94)</f>
        <v>0</v>
      </c>
      <c r="D95" s="25">
        <f t="shared" ref="D95:J95" si="15">SUM(D93:D94)</f>
        <v>0</v>
      </c>
      <c r="E95" s="25">
        <f t="shared" si="15"/>
        <v>0</v>
      </c>
      <c r="F95" s="25">
        <f t="shared" si="15"/>
        <v>0</v>
      </c>
      <c r="G95" s="25">
        <f t="shared" si="15"/>
        <v>0</v>
      </c>
      <c r="H95" s="25">
        <f t="shared" si="15"/>
        <v>0</v>
      </c>
      <c r="I95" s="25">
        <f t="shared" si="15"/>
        <v>0</v>
      </c>
      <c r="J95" s="25">
        <f t="shared" si="15"/>
        <v>0</v>
      </c>
    </row>
    <row r="96" spans="1:10" x14ac:dyDescent="0.25">
      <c r="A96" s="167"/>
      <c r="B96" s="168"/>
      <c r="C96" s="168"/>
      <c r="D96" s="169"/>
      <c r="E96" s="170"/>
      <c r="F96" s="170"/>
      <c r="G96" s="170"/>
      <c r="H96" s="171"/>
      <c r="I96" s="168"/>
      <c r="J96" s="166"/>
    </row>
    <row r="97" spans="1:34" ht="26.4" x14ac:dyDescent="0.25">
      <c r="A97" s="21" t="s">
        <v>62</v>
      </c>
      <c r="B97" s="22" t="s">
        <v>38</v>
      </c>
      <c r="C97" s="91" t="s">
        <v>63</v>
      </c>
      <c r="D97" s="24" t="s">
        <v>49</v>
      </c>
      <c r="E97" s="226" t="s">
        <v>98</v>
      </c>
      <c r="F97" s="226" t="s">
        <v>99</v>
      </c>
      <c r="G97" s="226" t="s">
        <v>100</v>
      </c>
      <c r="H97" s="226" t="s">
        <v>101</v>
      </c>
      <c r="I97" s="226" t="s">
        <v>105</v>
      </c>
      <c r="J97" s="24" t="s">
        <v>8</v>
      </c>
    </row>
    <row r="98" spans="1:34" x14ac:dyDescent="0.25">
      <c r="A98" s="143"/>
      <c r="B98" s="40"/>
      <c r="C98" s="85"/>
      <c r="D98" s="86">
        <f>J98</f>
        <v>0</v>
      </c>
      <c r="E98" s="217">
        <v>0</v>
      </c>
      <c r="F98" s="75">
        <v>0</v>
      </c>
      <c r="G98" s="75"/>
      <c r="H98" s="75">
        <v>0</v>
      </c>
      <c r="I98" s="75">
        <v>0</v>
      </c>
      <c r="J98" s="86">
        <f>SUM(E98:H98)</f>
        <v>0</v>
      </c>
    </row>
    <row r="99" spans="1:34" x14ac:dyDescent="0.25">
      <c r="A99" s="15"/>
      <c r="B99" s="15"/>
      <c r="C99" s="111"/>
      <c r="D99" s="90">
        <f>J99</f>
        <v>0</v>
      </c>
      <c r="E99" s="217">
        <v>0</v>
      </c>
      <c r="F99" s="224">
        <v>0</v>
      </c>
      <c r="G99" s="76">
        <v>0</v>
      </c>
      <c r="H99" s="76">
        <v>0</v>
      </c>
      <c r="I99" s="76">
        <v>0</v>
      </c>
      <c r="J99" s="109">
        <f>SUM(E99:H99)</f>
        <v>0</v>
      </c>
    </row>
    <row r="100" spans="1:34" ht="12.75" customHeight="1" x14ac:dyDescent="0.25">
      <c r="A100" s="279" t="s">
        <v>45</v>
      </c>
      <c r="B100" s="280"/>
      <c r="C100" s="25"/>
      <c r="D100" s="25">
        <f>SUM(D98:D99)</f>
        <v>0</v>
      </c>
      <c r="E100" s="25">
        <f t="shared" ref="E100:J100" si="16">SUM(E98:E99)</f>
        <v>0</v>
      </c>
      <c r="F100" s="25">
        <f t="shared" si="16"/>
        <v>0</v>
      </c>
      <c r="G100" s="25">
        <f t="shared" si="16"/>
        <v>0</v>
      </c>
      <c r="H100" s="25">
        <f t="shared" si="16"/>
        <v>0</v>
      </c>
      <c r="I100" s="25">
        <f t="shared" si="16"/>
        <v>0</v>
      </c>
      <c r="J100" s="25">
        <f t="shared" si="16"/>
        <v>0</v>
      </c>
    </row>
    <row r="101" spans="1:34" ht="6.6" customHeight="1" x14ac:dyDescent="0.25"/>
    <row r="102" spans="1:34" x14ac:dyDescent="0.25">
      <c r="A102" s="21" t="s">
        <v>57</v>
      </c>
      <c r="B102" s="22"/>
      <c r="C102" s="23"/>
      <c r="D102" s="22"/>
      <c r="E102" s="226" t="s">
        <v>98</v>
      </c>
      <c r="F102" s="226" t="s">
        <v>99</v>
      </c>
      <c r="G102" s="226" t="s">
        <v>100</v>
      </c>
      <c r="H102" s="226" t="s">
        <v>101</v>
      </c>
      <c r="I102" s="226" t="s">
        <v>105</v>
      </c>
      <c r="J102" s="24"/>
    </row>
    <row r="103" spans="1:34" ht="12.75" customHeight="1" x14ac:dyDescent="0.25">
      <c r="A103" s="276" t="s">
        <v>64</v>
      </c>
      <c r="B103" s="277"/>
      <c r="C103" s="278"/>
      <c r="D103" s="86"/>
      <c r="E103" s="84">
        <v>0.16</v>
      </c>
      <c r="F103" s="84">
        <v>0.16</v>
      </c>
      <c r="G103" s="84">
        <v>0.16</v>
      </c>
      <c r="H103" s="84">
        <v>0.16</v>
      </c>
      <c r="I103" s="84">
        <v>0.16</v>
      </c>
      <c r="J103" s="86"/>
    </row>
    <row r="104" spans="1:34" ht="12.75" customHeight="1" x14ac:dyDescent="0.25">
      <c r="A104" s="276"/>
      <c r="B104" s="277"/>
      <c r="C104" s="278"/>
      <c r="D104" s="86"/>
      <c r="E104" s="84">
        <v>0.22159999999999999</v>
      </c>
      <c r="F104" s="84">
        <v>0.2248</v>
      </c>
      <c r="G104" s="84">
        <v>0.22819999999999999</v>
      </c>
      <c r="H104" s="84">
        <v>0.22819999999999999</v>
      </c>
      <c r="I104" s="84">
        <v>0.22819999999999999</v>
      </c>
      <c r="J104" s="86"/>
    </row>
    <row r="105" spans="1:34" ht="12.75" customHeight="1" x14ac:dyDescent="0.25">
      <c r="A105" s="296" t="s">
        <v>77</v>
      </c>
      <c r="B105" s="297"/>
      <c r="C105" s="298"/>
      <c r="D105" s="86"/>
      <c r="E105" s="84">
        <v>0.29980000000000001</v>
      </c>
      <c r="F105" s="84">
        <v>0.29980000000000001</v>
      </c>
      <c r="G105" s="84">
        <v>0.29980000000000001</v>
      </c>
      <c r="H105" s="84">
        <v>0.29980000000000001</v>
      </c>
      <c r="I105" s="84">
        <v>0.29980000000000001</v>
      </c>
      <c r="J105" s="86"/>
    </row>
    <row r="106" spans="1:34" s="87" customFormat="1" x14ac:dyDescent="0.25">
      <c r="A106" s="276" t="s">
        <v>56</v>
      </c>
      <c r="B106" s="277"/>
      <c r="C106" s="278"/>
      <c r="D106" s="86"/>
      <c r="E106" s="84">
        <v>3.5000000000000003E-2</v>
      </c>
      <c r="F106" s="84">
        <v>3.5000000000000003E-2</v>
      </c>
      <c r="G106" s="84">
        <v>3.9E-2</v>
      </c>
      <c r="H106" s="84">
        <v>3.9E-2</v>
      </c>
      <c r="I106" s="84">
        <v>3.9E-2</v>
      </c>
      <c r="J106" s="86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4" s="87" customFormat="1" x14ac:dyDescent="0.25">
      <c r="A107" s="276" t="s">
        <v>58</v>
      </c>
      <c r="B107" s="277"/>
      <c r="C107" s="278"/>
      <c r="D107" s="86"/>
      <c r="E107" s="84">
        <v>4.0000000000000001E-3</v>
      </c>
      <c r="F107" s="84">
        <v>4.0000000000000001E-3</v>
      </c>
      <c r="G107" s="84">
        <v>4.0000000000000001E-3</v>
      </c>
      <c r="H107" s="84">
        <v>4.0000000000000001E-3</v>
      </c>
      <c r="I107" s="84">
        <v>4.0000000000000001E-3</v>
      </c>
      <c r="J107" s="86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4" s="87" customFormat="1" x14ac:dyDescent="0.25">
      <c r="A108" s="276" t="s">
        <v>59</v>
      </c>
      <c r="B108" s="277"/>
      <c r="C108" s="278"/>
      <c r="D108" s="86"/>
      <c r="E108" s="84">
        <v>0.1</v>
      </c>
      <c r="F108" s="84">
        <v>0.1</v>
      </c>
      <c r="G108" s="84">
        <v>0.1</v>
      </c>
      <c r="H108" s="84">
        <v>0.1</v>
      </c>
      <c r="I108" s="84">
        <v>0.1</v>
      </c>
      <c r="J108" s="86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</row>
    <row r="109" spans="1:34" x14ac:dyDescent="0.25">
      <c r="A109" s="168"/>
      <c r="B109" s="168"/>
      <c r="C109" s="168"/>
      <c r="D109" s="169"/>
      <c r="E109" s="170"/>
      <c r="F109" s="170"/>
      <c r="G109" s="170"/>
      <c r="H109" s="171"/>
      <c r="I109" s="168"/>
      <c r="J109" s="166"/>
    </row>
    <row r="110" spans="1:34" ht="28.5" customHeight="1" x14ac:dyDescent="0.25">
      <c r="A110" s="195" t="s">
        <v>90</v>
      </c>
      <c r="B110" s="194" t="s">
        <v>4</v>
      </c>
      <c r="C110" s="194" t="s">
        <v>80</v>
      </c>
      <c r="D110" s="196" t="s">
        <v>54</v>
      </c>
      <c r="E110" s="226" t="s">
        <v>98</v>
      </c>
      <c r="F110" s="226" t="s">
        <v>99</v>
      </c>
      <c r="G110" s="226" t="s">
        <v>100</v>
      </c>
      <c r="H110" s="226" t="s">
        <v>101</v>
      </c>
      <c r="I110" s="226" t="s">
        <v>105</v>
      </c>
      <c r="J110" s="196" t="s">
        <v>8</v>
      </c>
    </row>
    <row r="111" spans="1:34" x14ac:dyDescent="0.25">
      <c r="A111" s="168"/>
      <c r="B111" s="167"/>
      <c r="C111" s="168"/>
      <c r="D111" s="205">
        <f>J111</f>
        <v>0</v>
      </c>
      <c r="E111" s="202">
        <v>0</v>
      </c>
      <c r="F111" s="202">
        <v>0</v>
      </c>
      <c r="G111" s="170"/>
      <c r="H111" s="171">
        <v>0</v>
      </c>
      <c r="I111" s="168">
        <v>0</v>
      </c>
      <c r="J111" s="203">
        <f>SUM(E111:I111)</f>
        <v>0</v>
      </c>
    </row>
    <row r="112" spans="1:34" x14ac:dyDescent="0.25">
      <c r="A112" s="192"/>
      <c r="B112" s="167"/>
      <c r="C112" s="168"/>
      <c r="D112" s="205">
        <f>J112</f>
        <v>0</v>
      </c>
      <c r="E112" s="202">
        <v>0</v>
      </c>
      <c r="F112" s="202">
        <v>0</v>
      </c>
      <c r="G112" s="170"/>
      <c r="H112" s="171">
        <v>0</v>
      </c>
      <c r="I112" s="168">
        <v>0</v>
      </c>
      <c r="J112" s="203">
        <f>SUM(E112:I112)</f>
        <v>0</v>
      </c>
    </row>
    <row r="113" spans="1:10" x14ac:dyDescent="0.25">
      <c r="A113" s="283" t="s">
        <v>89</v>
      </c>
      <c r="B113" s="284"/>
      <c r="C113" s="191"/>
      <c r="D113" s="204">
        <f>SUM(D111:D111)</f>
        <v>0</v>
      </c>
      <c r="E113" s="204">
        <f>SUM(E111:E111)</f>
        <v>0</v>
      </c>
      <c r="F113" s="204">
        <f>SUM(F111:F111)</f>
        <v>0</v>
      </c>
      <c r="G113" s="204">
        <f>SUM(G111:G112)</f>
        <v>0</v>
      </c>
      <c r="H113" s="204">
        <f>SUM(H111:H112)</f>
        <v>0</v>
      </c>
      <c r="I113" s="204">
        <f>SUM(I111:I112)</f>
        <v>0</v>
      </c>
      <c r="J113" s="204">
        <f>SUM(J111:J112)</f>
        <v>0</v>
      </c>
    </row>
    <row r="114" spans="1:10" x14ac:dyDescent="0.25">
      <c r="A114" s="168"/>
      <c r="B114" s="168"/>
      <c r="C114" s="168"/>
      <c r="D114" s="169"/>
      <c r="E114" s="170"/>
      <c r="F114" s="170"/>
      <c r="G114" s="170"/>
      <c r="H114" s="171"/>
      <c r="I114" s="168"/>
      <c r="J114" s="166"/>
    </row>
    <row r="115" spans="1:10" ht="27" customHeight="1" x14ac:dyDescent="0.25">
      <c r="A115" s="193" t="s">
        <v>91</v>
      </c>
      <c r="B115" s="199" t="s">
        <v>4</v>
      </c>
      <c r="C115" s="199" t="s">
        <v>80</v>
      </c>
      <c r="D115" s="200" t="s">
        <v>54</v>
      </c>
      <c r="E115" s="226" t="s">
        <v>98</v>
      </c>
      <c r="F115" s="226" t="s">
        <v>99</v>
      </c>
      <c r="G115" s="226" t="s">
        <v>100</v>
      </c>
      <c r="H115" s="226" t="s">
        <v>101</v>
      </c>
      <c r="I115" s="226" t="s">
        <v>105</v>
      </c>
      <c r="J115" s="201" t="s">
        <v>8</v>
      </c>
    </row>
    <row r="116" spans="1:10" x14ac:dyDescent="0.25">
      <c r="A116" s="168"/>
      <c r="B116" s="168"/>
      <c r="C116" s="168"/>
      <c r="D116" s="169"/>
      <c r="E116" s="170"/>
      <c r="F116" s="170"/>
      <c r="G116" s="170"/>
      <c r="H116" s="171"/>
      <c r="I116" s="168"/>
      <c r="J116" s="166"/>
    </row>
    <row r="117" spans="1:10" x14ac:dyDescent="0.25">
      <c r="A117" s="168"/>
      <c r="B117" s="190"/>
      <c r="C117" s="168"/>
      <c r="D117" s="169"/>
      <c r="E117" s="170"/>
      <c r="F117" s="170"/>
      <c r="G117" s="170"/>
      <c r="H117" s="171"/>
      <c r="I117" s="168"/>
      <c r="J117" s="166"/>
    </row>
    <row r="118" spans="1:10" x14ac:dyDescent="0.25">
      <c r="A118" s="283" t="s">
        <v>92</v>
      </c>
      <c r="B118" s="284"/>
      <c r="C118" s="191"/>
      <c r="D118" s="197"/>
      <c r="E118" s="198"/>
      <c r="F118" s="198"/>
      <c r="G118" s="198"/>
      <c r="H118" s="198"/>
      <c r="I118" s="191"/>
      <c r="J118" s="191"/>
    </row>
    <row r="119" spans="1:10" x14ac:dyDescent="0.25">
      <c r="A119" s="168"/>
      <c r="B119" s="168"/>
      <c r="C119" s="168"/>
      <c r="D119" s="169"/>
      <c r="E119" s="170"/>
      <c r="F119" s="170"/>
      <c r="G119" s="170"/>
      <c r="H119" s="171"/>
      <c r="I119" s="168"/>
      <c r="J119" s="166"/>
    </row>
    <row r="120" spans="1:10" x14ac:dyDescent="0.25">
      <c r="A120" s="168"/>
      <c r="B120" s="168"/>
      <c r="C120" s="168"/>
      <c r="D120" s="169"/>
      <c r="E120" s="170"/>
      <c r="F120" s="170"/>
      <c r="G120" s="170"/>
      <c r="H120" s="171"/>
      <c r="I120" s="168"/>
      <c r="J120" s="166"/>
    </row>
  </sheetData>
  <mergeCells count="59">
    <mergeCell ref="A113:B113"/>
    <mergeCell ref="A118:B118"/>
    <mergeCell ref="A95:B95"/>
    <mergeCell ref="C22:C23"/>
    <mergeCell ref="A48:B48"/>
    <mergeCell ref="A43:B43"/>
    <mergeCell ref="A42:B42"/>
    <mergeCell ref="A36:B36"/>
    <mergeCell ref="A25:B25"/>
    <mergeCell ref="A44:C45"/>
    <mergeCell ref="A104:C104"/>
    <mergeCell ref="A106:C106"/>
    <mergeCell ref="A107:C107"/>
    <mergeCell ref="A108:C108"/>
    <mergeCell ref="A105:C105"/>
    <mergeCell ref="A37:A41"/>
    <mergeCell ref="A28:A35"/>
    <mergeCell ref="A26:B26"/>
    <mergeCell ref="A27:B27"/>
    <mergeCell ref="A22:A23"/>
    <mergeCell ref="A103:C103"/>
    <mergeCell ref="A100:B100"/>
    <mergeCell ref="A85:B85"/>
    <mergeCell ref="A66:B66"/>
    <mergeCell ref="A90:B90"/>
    <mergeCell ref="A80:B80"/>
    <mergeCell ref="H7:H8"/>
    <mergeCell ref="E11:I11"/>
    <mergeCell ref="I9:J9"/>
    <mergeCell ref="I1:J1"/>
    <mergeCell ref="I2:J2"/>
    <mergeCell ref="I4:J4"/>
    <mergeCell ref="I3:J3"/>
    <mergeCell ref="C1:F1"/>
    <mergeCell ref="C2:F2"/>
    <mergeCell ref="C4:F4"/>
    <mergeCell ref="I6:J6"/>
    <mergeCell ref="I5:J5"/>
    <mergeCell ref="C6:F6"/>
    <mergeCell ref="C7:F8"/>
    <mergeCell ref="K23:L23"/>
    <mergeCell ref="J11:J14"/>
    <mergeCell ref="H12:H14"/>
    <mergeCell ref="K20:K21"/>
    <mergeCell ref="C20:C21"/>
    <mergeCell ref="I12:I14"/>
    <mergeCell ref="C11:C14"/>
    <mergeCell ref="E12:E14"/>
    <mergeCell ref="G12:G14"/>
    <mergeCell ref="F12:F14"/>
    <mergeCell ref="D20:D21"/>
    <mergeCell ref="A15:B15"/>
    <mergeCell ref="A11:B14"/>
    <mergeCell ref="A10:B10"/>
    <mergeCell ref="D18:D19"/>
    <mergeCell ref="D22:D23"/>
    <mergeCell ref="C18:C19"/>
    <mergeCell ref="A18:A19"/>
    <mergeCell ref="A20:A21"/>
  </mergeCells>
  <phoneticPr fontId="0" type="noConversion"/>
  <printOptions gridLinesSet="0"/>
  <pageMargins left="0.15748031496062992" right="0.15748031496062992" top="0.31496062992125984" bottom="0.31496062992125984" header="0.11811023622047245" footer="0.11811023622047245"/>
  <pageSetup paperSize="9" scale="91" fitToHeight="3" orientation="landscape" horizontalDpi="4294967293" r:id="rId1"/>
  <headerFooter alignWithMargins="0">
    <oddHeader>&amp;L&amp;"Arial,Corsivo"&amp;9&amp;UModello Scheda Progetto CINI aggiornato al 23 giugno 2008&amp;R&amp;"Arial,Corsivo"&amp;9&amp;UData stampa: &amp;D</oddHeader>
    <oddFooter>&amp;L&amp;"Arial,Grassetto"File:&amp;"Arial,Normale" &amp;F&amp;CPg. &amp;P di &amp;N&amp;R&amp;"Arial,Grassetto"Foglio: &amp;"Arial,Normale"&amp;A</oddFooter>
  </headerFooter>
  <rowBreaks count="1" manualBreakCount="1">
    <brk id="45" max="9" man="1"/>
  </rowBreaks>
  <cellWatches>
    <cellWatch r="A11"/>
  </cellWatch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topLeftCell="A10" zoomScale="90" zoomScaleNormal="90" workbookViewId="0">
      <selection activeCell="G21" sqref="G21"/>
    </sheetView>
  </sheetViews>
  <sheetFormatPr defaultRowHeight="13.2" x14ac:dyDescent="0.25"/>
  <cols>
    <col min="1" max="1" width="22.88671875" customWidth="1"/>
    <col min="2" max="2" width="20.44140625" customWidth="1"/>
    <col min="3" max="3" width="16.33203125" customWidth="1"/>
    <col min="4" max="4" width="24.5546875" style="5" customWidth="1"/>
    <col min="5" max="5" width="10.88671875" style="3" customWidth="1"/>
    <col min="6" max="6" width="11.5546875" style="3" bestFit="1" customWidth="1"/>
    <col min="7" max="7" width="12.33203125" style="3" bestFit="1" customWidth="1"/>
    <col min="8" max="8" width="12.33203125" style="13" bestFit="1" customWidth="1"/>
    <col min="9" max="9" width="11.6640625" customWidth="1"/>
    <col min="10" max="10" width="17.44140625" style="14" customWidth="1"/>
    <col min="12" max="12" width="11.6640625" bestFit="1" customWidth="1"/>
  </cols>
  <sheetData>
    <row r="1" spans="1:12" ht="18" customHeight="1" x14ac:dyDescent="0.25">
      <c r="D1" s="3"/>
      <c r="E1" s="6"/>
      <c r="F1" s="6"/>
      <c r="G1" s="7"/>
      <c r="H1" s="99" t="s">
        <v>13</v>
      </c>
      <c r="I1" s="257">
        <f>+'Modulo A'!I1:J1</f>
        <v>0</v>
      </c>
      <c r="J1" s="258"/>
    </row>
    <row r="2" spans="1:12" ht="18" customHeight="1" x14ac:dyDescent="0.25">
      <c r="D2" s="4"/>
      <c r="E2" s="26"/>
      <c r="F2" s="8"/>
      <c r="G2" s="27"/>
      <c r="H2" s="99" t="s">
        <v>19</v>
      </c>
      <c r="I2" s="257">
        <f>+'Modulo A'!I2:J2</f>
        <v>0</v>
      </c>
      <c r="J2" s="258"/>
    </row>
    <row r="3" spans="1:12" ht="18" customHeight="1" x14ac:dyDescent="0.25">
      <c r="D3" s="4"/>
      <c r="E3" s="26"/>
      <c r="F3" s="8"/>
      <c r="G3" s="27"/>
      <c r="H3" s="99" t="s">
        <v>22</v>
      </c>
      <c r="I3" s="259">
        <f>+'Modulo A'!I3:J3</f>
        <v>0</v>
      </c>
      <c r="J3" s="260"/>
    </row>
    <row r="4" spans="1:12" ht="18" customHeight="1" x14ac:dyDescent="0.4">
      <c r="B4" s="311" t="s">
        <v>52</v>
      </c>
      <c r="C4" s="311"/>
      <c r="D4" s="311"/>
      <c r="E4" s="311"/>
      <c r="F4" s="311"/>
      <c r="G4" s="311"/>
      <c r="H4" s="99" t="s">
        <v>18</v>
      </c>
      <c r="I4" s="257">
        <f>+'Modulo A'!I4:J4</f>
        <v>0</v>
      </c>
      <c r="J4" s="258"/>
    </row>
    <row r="5" spans="1:12" ht="18" customHeight="1" x14ac:dyDescent="0.25">
      <c r="B5" s="312"/>
      <c r="C5" s="312"/>
      <c r="D5" s="312"/>
      <c r="E5" s="312"/>
      <c r="F5" s="312"/>
      <c r="G5" s="312"/>
      <c r="H5" s="99" t="s">
        <v>14</v>
      </c>
      <c r="I5" s="266">
        <f>+'Modulo A'!I6:J6</f>
        <v>0</v>
      </c>
      <c r="J5" s="267"/>
    </row>
    <row r="6" spans="1:12" ht="18" customHeight="1" x14ac:dyDescent="0.25">
      <c r="A6" s="10"/>
      <c r="B6" s="10"/>
      <c r="C6" s="55" t="s">
        <v>48</v>
      </c>
      <c r="D6" s="88">
        <f>'Modulo A'!D3</f>
        <v>43466</v>
      </c>
      <c r="E6" s="28"/>
      <c r="F6" s="8"/>
      <c r="G6" s="27"/>
      <c r="H6" s="252" t="s">
        <v>2</v>
      </c>
      <c r="I6" s="29" t="s">
        <v>15</v>
      </c>
      <c r="J6" s="100">
        <f>+'Modulo A'!J7</f>
        <v>0</v>
      </c>
    </row>
    <row r="7" spans="1:12" ht="18" customHeight="1" x14ac:dyDescent="0.25">
      <c r="A7" s="10" t="s">
        <v>20</v>
      </c>
      <c r="B7" s="10"/>
      <c r="C7" s="34"/>
      <c r="D7" s="7"/>
      <c r="E7" s="28"/>
      <c r="F7" s="8"/>
      <c r="G7" s="27"/>
      <c r="H7" s="252"/>
      <c r="I7" s="29" t="s">
        <v>16</v>
      </c>
      <c r="J7" s="100">
        <f>'Modulo A'!J8</f>
        <v>0</v>
      </c>
    </row>
    <row r="8" spans="1:12" ht="24" customHeight="1" x14ac:dyDescent="0.25">
      <c r="A8" s="10" t="s">
        <v>21</v>
      </c>
      <c r="B8" s="10"/>
      <c r="C8" s="10"/>
      <c r="D8" s="7"/>
      <c r="E8" s="313"/>
      <c r="F8" s="313"/>
      <c r="G8" s="313"/>
      <c r="H8" s="99" t="s">
        <v>17</v>
      </c>
      <c r="I8" s="255">
        <f>+'Modulo A'!I9:J9</f>
        <v>0</v>
      </c>
      <c r="J8" s="256"/>
    </row>
    <row r="9" spans="1:12" s="1" customFormat="1" ht="14.25" customHeight="1" x14ac:dyDescent="0.25">
      <c r="A9" s="232"/>
      <c r="B9" s="232"/>
      <c r="D9" s="44"/>
      <c r="E9" s="8"/>
      <c r="F9" s="8"/>
      <c r="G9" s="8"/>
      <c r="H9" s="17"/>
      <c r="J9" s="18"/>
    </row>
    <row r="10" spans="1:12" s="1" customFormat="1" ht="18" customHeight="1" x14ac:dyDescent="0.25">
      <c r="A10" s="230" t="s">
        <v>12</v>
      </c>
      <c r="B10" s="230"/>
      <c r="C10" s="308">
        <f>+'Modulo A'!C11</f>
        <v>0</v>
      </c>
      <c r="D10" s="43" t="s">
        <v>50</v>
      </c>
      <c r="E10" s="253" t="s">
        <v>47</v>
      </c>
      <c r="F10" s="253"/>
      <c r="G10" s="253"/>
      <c r="H10" s="253"/>
      <c r="I10" s="254"/>
      <c r="J10" s="242" t="s">
        <v>8</v>
      </c>
    </row>
    <row r="11" spans="1:12" s="1" customFormat="1" ht="22.5" customHeight="1" x14ac:dyDescent="0.25">
      <c r="A11" s="230"/>
      <c r="B11" s="230"/>
      <c r="C11" s="309"/>
      <c r="D11" s="153">
        <f>'Modulo A'!D12</f>
        <v>0</v>
      </c>
      <c r="E11" s="305" t="s">
        <v>98</v>
      </c>
      <c r="F11" s="305" t="s">
        <v>99</v>
      </c>
      <c r="G11" s="305" t="s">
        <v>100</v>
      </c>
      <c r="H11" s="305" t="s">
        <v>101</v>
      </c>
      <c r="I11" s="305" t="s">
        <v>105</v>
      </c>
      <c r="J11" s="243"/>
    </row>
    <row r="12" spans="1:12" s="1" customFormat="1" ht="21.75" customHeight="1" x14ac:dyDescent="0.25">
      <c r="A12" s="230"/>
      <c r="B12" s="230"/>
      <c r="C12" s="309"/>
      <c r="D12" s="42" t="s">
        <v>51</v>
      </c>
      <c r="E12" s="306"/>
      <c r="F12" s="306"/>
      <c r="G12" s="306"/>
      <c r="H12" s="306"/>
      <c r="I12" s="306"/>
      <c r="J12" s="243"/>
      <c r="L12" s="33"/>
    </row>
    <row r="13" spans="1:12" s="1" customFormat="1" ht="15.75" customHeight="1" x14ac:dyDescent="0.25">
      <c r="A13" s="231"/>
      <c r="B13" s="231"/>
      <c r="C13" s="310"/>
      <c r="D13" s="154">
        <f>+'Modulo A'!D14</f>
        <v>0</v>
      </c>
      <c r="E13" s="307"/>
      <c r="F13" s="307"/>
      <c r="G13" s="307"/>
      <c r="H13" s="307"/>
      <c r="I13" s="307"/>
      <c r="J13" s="244"/>
      <c r="L13" s="33"/>
    </row>
    <row r="14" spans="1:12" s="1" customFormat="1" ht="17.399999999999999" customHeight="1" x14ac:dyDescent="0.25">
      <c r="A14" s="228"/>
      <c r="B14" s="229"/>
      <c r="C14" s="19"/>
      <c r="D14" s="20" t="s">
        <v>6</v>
      </c>
      <c r="E14" s="106">
        <f>+'Modulo A'!E15</f>
        <v>0</v>
      </c>
      <c r="F14" s="106">
        <f>+'Modulo A'!F15</f>
        <v>0</v>
      </c>
      <c r="G14" s="106">
        <f>+'Modulo A'!G15</f>
        <v>0</v>
      </c>
      <c r="H14" s="106">
        <f>+'Modulo A'!H15</f>
        <v>0</v>
      </c>
      <c r="I14" s="106">
        <f>+'Modulo A'!I15</f>
        <v>0</v>
      </c>
      <c r="J14" s="152">
        <f>SUM(E14:I14)</f>
        <v>0</v>
      </c>
    </row>
    <row r="15" spans="1:12" s="1" customFormat="1" ht="18.600000000000001" customHeight="1" thickBot="1" x14ac:dyDescent="0.3">
      <c r="A15" s="12"/>
      <c r="B15" s="12"/>
      <c r="C15" s="12"/>
      <c r="D15" s="31" t="s">
        <v>30</v>
      </c>
      <c r="E15" s="32">
        <f>E14</f>
        <v>0</v>
      </c>
      <c r="F15" s="32">
        <f>SUM(E14:F14)</f>
        <v>0</v>
      </c>
      <c r="G15" s="32">
        <f>SUM(E14:G14)</f>
        <v>0</v>
      </c>
      <c r="H15" s="32">
        <f>SUM(E14:H14)</f>
        <v>0</v>
      </c>
      <c r="I15" s="32">
        <f>SUM(E14:I14)</f>
        <v>0</v>
      </c>
      <c r="J15" s="49">
        <f>I15</f>
        <v>0</v>
      </c>
    </row>
    <row r="16" spans="1:12" s="1" customFormat="1" x14ac:dyDescent="0.25">
      <c r="A16" s="322" t="s">
        <v>26</v>
      </c>
      <c r="B16" s="323"/>
      <c r="C16" s="326" t="s">
        <v>3</v>
      </c>
      <c r="D16" s="303" t="s">
        <v>7</v>
      </c>
      <c r="E16" s="314" t="s">
        <v>96</v>
      </c>
      <c r="F16" s="314" t="s">
        <v>97</v>
      </c>
      <c r="G16" s="314" t="s">
        <v>98</v>
      </c>
      <c r="H16" s="314" t="s">
        <v>99</v>
      </c>
      <c r="I16" s="314" t="s">
        <v>100</v>
      </c>
      <c r="J16" s="316" t="s">
        <v>8</v>
      </c>
    </row>
    <row r="17" spans="1:10" s="2" customFormat="1" ht="13.8" thickBot="1" x14ac:dyDescent="0.3">
      <c r="A17" s="324"/>
      <c r="B17" s="325"/>
      <c r="C17" s="327"/>
      <c r="D17" s="304"/>
      <c r="E17" s="315"/>
      <c r="F17" s="315" t="s">
        <v>0</v>
      </c>
      <c r="G17" s="315" t="s">
        <v>1</v>
      </c>
      <c r="H17" s="315" t="s">
        <v>5</v>
      </c>
      <c r="I17" s="315" t="s">
        <v>5</v>
      </c>
      <c r="J17" s="317"/>
    </row>
    <row r="18" spans="1:10" s="2" customFormat="1" ht="68.25" customHeight="1" thickTop="1" thickBot="1" x14ac:dyDescent="0.3">
      <c r="A18" s="69" t="s">
        <v>36</v>
      </c>
      <c r="B18" s="70" t="s">
        <v>53</v>
      </c>
      <c r="C18" s="135">
        <f>IF($D$11=0,0,D18/$D$11)</f>
        <v>0</v>
      </c>
      <c r="D18" s="101">
        <f>J18</f>
        <v>0</v>
      </c>
      <c r="E18" s="102">
        <f>SUM('Modulo A'!E18:E24)</f>
        <v>0</v>
      </c>
      <c r="F18" s="102">
        <f>SUM('Modulo A'!F18:F24)</f>
        <v>0</v>
      </c>
      <c r="G18" s="102">
        <f>SUM('Modulo A'!G18:G24)</f>
        <v>0</v>
      </c>
      <c r="H18" s="102">
        <f>SUM('Modulo A'!H18:H24)</f>
        <v>0</v>
      </c>
      <c r="I18" s="102">
        <f>SUM('Modulo A'!I18:I24)</f>
        <v>0</v>
      </c>
      <c r="J18" s="103">
        <f>SUM(E18:I18)</f>
        <v>0</v>
      </c>
    </row>
    <row r="19" spans="1:10" s="2" customFormat="1" ht="23.25" customHeight="1" thickTop="1" thickBot="1" x14ac:dyDescent="0.3">
      <c r="A19" s="328" t="s">
        <v>23</v>
      </c>
      <c r="B19" s="329"/>
      <c r="C19" s="136">
        <f>IF($D$11=0,0,D19/$D$11)</f>
        <v>0</v>
      </c>
      <c r="D19" s="92">
        <f>J19</f>
        <v>0</v>
      </c>
      <c r="E19" s="93">
        <f>+'Modulo A'!E26</f>
        <v>0</v>
      </c>
      <c r="F19" s="93">
        <f>+'Modulo A'!F26</f>
        <v>0</v>
      </c>
      <c r="G19" s="93">
        <f>+'Modulo A'!G26</f>
        <v>0</v>
      </c>
      <c r="H19" s="93">
        <f>+'Modulo A'!H26</f>
        <v>0</v>
      </c>
      <c r="I19" s="93">
        <f>+'Modulo A'!I26</f>
        <v>0</v>
      </c>
      <c r="J19" s="95">
        <f>SUM(E19:I19)</f>
        <v>0</v>
      </c>
    </row>
    <row r="20" spans="1:10" s="2" customFormat="1" ht="46.35" customHeight="1" thickTop="1" x14ac:dyDescent="0.25">
      <c r="A20" s="239" t="s">
        <v>9</v>
      </c>
      <c r="B20" s="68" t="s">
        <v>78</v>
      </c>
      <c r="C20" s="136">
        <f>IF($D$11=0,0,D20/$D$11)</f>
        <v>0</v>
      </c>
      <c r="D20" s="96">
        <f>J20</f>
        <v>0</v>
      </c>
      <c r="E20" s="104">
        <f>SUM('Modulo A'!E25+'Modulo A'!E27+'Modulo A'!E28+'Modulo A'!E29)</f>
        <v>0</v>
      </c>
      <c r="F20" s="104">
        <f>SUM('Modulo A'!F25+'Modulo A'!F27+'Modulo A'!F28+'Modulo A'!F29)+'Modulo A'!F30</f>
        <v>0</v>
      </c>
      <c r="G20" s="104">
        <f>SUM('Modulo A'!G25+'Modulo A'!G27+'Modulo A'!G28+'Modulo A'!G29)+'Modulo A'!G31+'Modulo A'!G30+'Modulo A'!G32+'Modulo A'!G33</f>
        <v>0</v>
      </c>
      <c r="H20" s="104">
        <f>SUM('Modulo A'!H25+'Modulo A'!H27+'Modulo A'!H28+'Modulo A'!H29)</f>
        <v>0</v>
      </c>
      <c r="I20" s="104">
        <f>SUM('Modulo A'!I25+'Modulo A'!I27+'Modulo A'!I28+'Modulo A'!I29)</f>
        <v>0</v>
      </c>
      <c r="J20" s="105">
        <f>SUM(E20:I20)</f>
        <v>0</v>
      </c>
    </row>
    <row r="21" spans="1:10" s="2" customFormat="1" ht="18" customHeight="1" x14ac:dyDescent="0.25">
      <c r="A21" s="270"/>
      <c r="B21" s="35" t="s">
        <v>34</v>
      </c>
      <c r="C21" s="137">
        <f>IF($D$11=0,0,D21/$D$11)</f>
        <v>0</v>
      </c>
      <c r="D21" s="92">
        <f>J21</f>
        <v>0</v>
      </c>
      <c r="E21" s="79">
        <f>+'Modulo A'!E34</f>
        <v>0</v>
      </c>
      <c r="F21" s="79">
        <f>+'Modulo A'!F34</f>
        <v>0</v>
      </c>
      <c r="G21" s="79">
        <f>+'Modulo A'!G34</f>
        <v>0</v>
      </c>
      <c r="H21" s="79">
        <f>+'Modulo A'!H34</f>
        <v>0</v>
      </c>
      <c r="I21" s="79">
        <f>+'Modulo A'!I34</f>
        <v>0</v>
      </c>
      <c r="J21" s="80">
        <f>SUM(E21:I21)</f>
        <v>0</v>
      </c>
    </row>
    <row r="22" spans="1:10" s="2" customFormat="1" ht="19.350000000000001" customHeight="1" thickBot="1" x14ac:dyDescent="0.3">
      <c r="A22" s="271"/>
      <c r="B22" s="54" t="s">
        <v>46</v>
      </c>
      <c r="C22" s="138">
        <f>IF($D$11=0,0,D22/$D$11)</f>
        <v>0</v>
      </c>
      <c r="D22" s="81">
        <f>J22</f>
        <v>0</v>
      </c>
      <c r="E22" s="82">
        <f>+'Modulo A'!E35</f>
        <v>0</v>
      </c>
      <c r="F22" s="82">
        <f>+'Modulo A'!F35</f>
        <v>0</v>
      </c>
      <c r="G22" s="82">
        <f>+'Modulo A'!G35</f>
        <v>0</v>
      </c>
      <c r="H22" s="82">
        <f>+'Modulo A'!H35</f>
        <v>0</v>
      </c>
      <c r="I22" s="82">
        <f>+'Modulo A'!I35</f>
        <v>0</v>
      </c>
      <c r="J22" s="83">
        <f>SUM(E22:I22)</f>
        <v>0</v>
      </c>
    </row>
    <row r="23" spans="1:10" s="11" customFormat="1" ht="18.600000000000001" customHeight="1" thickTop="1" x14ac:dyDescent="0.25">
      <c r="A23" s="320" t="s">
        <v>28</v>
      </c>
      <c r="B23" s="321"/>
      <c r="C23" s="139">
        <f t="shared" ref="C23:J23" si="0">SUM(C18:C22)</f>
        <v>0</v>
      </c>
      <c r="D23" s="52">
        <f t="shared" si="0"/>
        <v>0</v>
      </c>
      <c r="E23" s="52">
        <f t="shared" si="0"/>
        <v>0</v>
      </c>
      <c r="F23" s="52">
        <f t="shared" si="0"/>
        <v>0</v>
      </c>
      <c r="G23" s="52">
        <f t="shared" si="0"/>
        <v>0</v>
      </c>
      <c r="H23" s="52">
        <f t="shared" si="0"/>
        <v>0</v>
      </c>
      <c r="I23" s="52">
        <f t="shared" si="0"/>
        <v>0</v>
      </c>
      <c r="J23" s="52">
        <f t="shared" si="0"/>
        <v>0</v>
      </c>
    </row>
    <row r="24" spans="1:10" s="134" customFormat="1" ht="17.100000000000001" customHeight="1" thickBot="1" x14ac:dyDescent="0.3">
      <c r="A24" s="130" t="s">
        <v>32</v>
      </c>
      <c r="B24" s="130" t="s">
        <v>33</v>
      </c>
      <c r="C24" s="140">
        <f>IF(D13=0,0,D24/$D$13)</f>
        <v>0</v>
      </c>
      <c r="D24" s="131">
        <f>'Modulo A'!D42</f>
        <v>0</v>
      </c>
      <c r="E24" s="132">
        <f>+'Modulo A'!E42</f>
        <v>0</v>
      </c>
      <c r="F24" s="132">
        <f>+'Modulo A'!F42</f>
        <v>0</v>
      </c>
      <c r="G24" s="132">
        <f>+'Modulo A'!G42</f>
        <v>0</v>
      </c>
      <c r="H24" s="132">
        <f>+'Modulo A'!H42</f>
        <v>0</v>
      </c>
      <c r="I24" s="132">
        <f>+'Modulo A'!I42</f>
        <v>0</v>
      </c>
      <c r="J24" s="133">
        <f>SUM(E24:I24)</f>
        <v>0</v>
      </c>
    </row>
    <row r="25" spans="1:10" s="11" customFormat="1" ht="23.4" customHeight="1" thickBot="1" x14ac:dyDescent="0.3">
      <c r="A25" s="319" t="s">
        <v>27</v>
      </c>
      <c r="B25" s="319"/>
      <c r="C25" s="145">
        <f>IF($C$10=0,0,D25/$C$10)</f>
        <v>0</v>
      </c>
      <c r="D25" s="146">
        <f t="shared" ref="D25:J25" si="1">D23+D24</f>
        <v>0</v>
      </c>
      <c r="E25" s="146">
        <f t="shared" si="1"/>
        <v>0</v>
      </c>
      <c r="F25" s="146">
        <f t="shared" si="1"/>
        <v>0</v>
      </c>
      <c r="G25" s="146">
        <f t="shared" si="1"/>
        <v>0</v>
      </c>
      <c r="H25" s="146">
        <f t="shared" si="1"/>
        <v>0</v>
      </c>
      <c r="I25" s="146">
        <f t="shared" si="1"/>
        <v>0</v>
      </c>
      <c r="J25" s="98">
        <f t="shared" si="1"/>
        <v>0</v>
      </c>
    </row>
    <row r="26" spans="1:10" ht="12.6" customHeight="1" x14ac:dyDescent="0.25">
      <c r="D26" s="128" t="s">
        <v>31</v>
      </c>
      <c r="E26" s="129">
        <f>E23</f>
        <v>0</v>
      </c>
      <c r="F26" s="129">
        <f>SUM($E23:F23)</f>
        <v>0</v>
      </c>
      <c r="G26" s="129">
        <f>SUM($E23:G23)</f>
        <v>0</v>
      </c>
      <c r="H26" s="129">
        <f>SUM($E23:H23)</f>
        <v>0</v>
      </c>
      <c r="I26" s="129">
        <f>SUM($E23:I23)</f>
        <v>0</v>
      </c>
      <c r="J26" s="129">
        <f>I26+I14</f>
        <v>0</v>
      </c>
    </row>
    <row r="27" spans="1:10" ht="12.6" customHeight="1" x14ac:dyDescent="0.25">
      <c r="D27" s="36" t="s">
        <v>37</v>
      </c>
      <c r="E27" s="32">
        <f t="shared" ref="E27:J27" si="2">E15-E26</f>
        <v>0</v>
      </c>
      <c r="F27" s="32">
        <f t="shared" si="2"/>
        <v>0</v>
      </c>
      <c r="G27" s="32">
        <f t="shared" si="2"/>
        <v>0</v>
      </c>
      <c r="H27" s="32">
        <f t="shared" si="2"/>
        <v>0</v>
      </c>
      <c r="I27" s="32">
        <f t="shared" si="2"/>
        <v>0</v>
      </c>
      <c r="J27" s="32">
        <f t="shared" si="2"/>
        <v>0</v>
      </c>
    </row>
    <row r="28" spans="1:10" x14ac:dyDescent="0.25">
      <c r="A28" s="56"/>
      <c r="B28" s="57"/>
      <c r="C28" s="45"/>
      <c r="D28" s="57"/>
      <c r="E28" s="58"/>
      <c r="F28" s="58"/>
      <c r="G28" s="58"/>
      <c r="H28" s="58"/>
      <c r="I28" s="59"/>
      <c r="J28" s="60"/>
    </row>
    <row r="29" spans="1:10" x14ac:dyDescent="0.25">
      <c r="A29" s="45"/>
      <c r="B29" s="45"/>
      <c r="C29" s="61"/>
      <c r="D29" s="62"/>
      <c r="E29" s="63"/>
      <c r="F29" s="63"/>
      <c r="G29" s="63"/>
      <c r="H29" s="63"/>
      <c r="I29" s="63"/>
      <c r="J29" s="64"/>
    </row>
    <row r="30" spans="1:10" x14ac:dyDescent="0.25">
      <c r="A30" s="45"/>
      <c r="B30" s="45"/>
      <c r="C30" s="61"/>
      <c r="D30" s="62"/>
      <c r="E30" s="63"/>
      <c r="F30" s="63"/>
      <c r="G30" s="63"/>
      <c r="H30" s="63"/>
      <c r="I30" s="63"/>
      <c r="J30" s="64"/>
    </row>
    <row r="31" spans="1:10" ht="12.75" customHeight="1" x14ac:dyDescent="0.25">
      <c r="A31" s="318"/>
      <c r="B31" s="318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18"/>
      <c r="B32" s="18"/>
      <c r="C32" s="18"/>
      <c r="D32" s="65"/>
      <c r="E32" s="17"/>
      <c r="F32" s="17"/>
      <c r="G32" s="17"/>
      <c r="H32" s="18"/>
      <c r="I32" s="18"/>
      <c r="J32"/>
    </row>
    <row r="33" spans="1:10" x14ac:dyDescent="0.25">
      <c r="A33" s="56"/>
      <c r="B33" s="57"/>
      <c r="C33" s="45"/>
      <c r="D33" s="57"/>
      <c r="E33" s="58"/>
      <c r="F33" s="58"/>
      <c r="G33" s="58"/>
      <c r="H33" s="58"/>
      <c r="I33" s="59"/>
      <c r="J33" s="60"/>
    </row>
    <row r="34" spans="1:10" x14ac:dyDescent="0.25">
      <c r="A34" s="45"/>
      <c r="B34" s="45"/>
      <c r="C34" s="61"/>
      <c r="D34" s="62"/>
      <c r="E34" s="63"/>
      <c r="F34" s="63"/>
      <c r="G34" s="63"/>
      <c r="H34" s="63"/>
      <c r="I34" s="63"/>
      <c r="J34" s="64"/>
    </row>
    <row r="35" spans="1:10" x14ac:dyDescent="0.25">
      <c r="A35" s="45"/>
      <c r="B35" s="45"/>
      <c r="C35" s="61"/>
      <c r="D35" s="62"/>
      <c r="E35" s="63"/>
      <c r="F35" s="63"/>
      <c r="G35" s="63"/>
      <c r="H35" s="63"/>
      <c r="I35" s="63"/>
      <c r="J35" s="64"/>
    </row>
    <row r="36" spans="1:10" x14ac:dyDescent="0.25">
      <c r="A36" s="45"/>
      <c r="B36" s="45"/>
      <c r="C36" s="61"/>
      <c r="D36" s="62"/>
      <c r="E36" s="63"/>
      <c r="F36" s="63"/>
      <c r="G36" s="63"/>
      <c r="H36" s="63"/>
      <c r="I36" s="63"/>
      <c r="J36" s="64"/>
    </row>
    <row r="37" spans="1:10" x14ac:dyDescent="0.25">
      <c r="A37" s="45"/>
      <c r="B37" s="45"/>
      <c r="C37" s="61"/>
      <c r="D37" s="62"/>
      <c r="E37" s="63"/>
      <c r="F37" s="63"/>
      <c r="G37" s="63"/>
      <c r="H37" s="66"/>
      <c r="I37" s="63"/>
      <c r="J37" s="64"/>
    </row>
    <row r="38" spans="1:10" x14ac:dyDescent="0.25">
      <c r="A38" s="45"/>
      <c r="B38" s="45"/>
      <c r="C38" s="61"/>
      <c r="D38" s="62"/>
      <c r="E38" s="67"/>
      <c r="F38" s="63"/>
      <c r="G38" s="63"/>
      <c r="H38" s="66"/>
      <c r="I38" s="63"/>
      <c r="J38" s="64"/>
    </row>
    <row r="39" spans="1:10" ht="12.75" customHeight="1" x14ac:dyDescent="0.25">
      <c r="A39" s="318"/>
      <c r="B39" s="318"/>
      <c r="C39" s="62"/>
      <c r="D39" s="62"/>
      <c r="E39" s="62"/>
      <c r="F39" s="62"/>
      <c r="G39" s="62"/>
      <c r="H39" s="62"/>
      <c r="I39" s="62"/>
      <c r="J39" s="64"/>
    </row>
    <row r="40" spans="1:10" x14ac:dyDescent="0.25">
      <c r="A40" s="18"/>
      <c r="B40" s="18"/>
      <c r="C40" s="18"/>
      <c r="D40" s="65"/>
      <c r="E40" s="17"/>
      <c r="F40" s="17"/>
      <c r="G40" s="17"/>
      <c r="H40" s="17"/>
      <c r="I40" s="18"/>
      <c r="J40" s="18"/>
    </row>
    <row r="41" spans="1:10" x14ac:dyDescent="0.25">
      <c r="A41" s="56"/>
      <c r="B41" s="57"/>
      <c r="C41" s="45"/>
      <c r="D41" s="57"/>
      <c r="E41" s="58"/>
      <c r="F41" s="58"/>
      <c r="G41" s="58"/>
      <c r="H41" s="58"/>
      <c r="I41" s="59"/>
      <c r="J41" s="60"/>
    </row>
    <row r="42" spans="1:10" x14ac:dyDescent="0.25">
      <c r="A42" s="45"/>
      <c r="B42" s="45"/>
      <c r="C42" s="61"/>
      <c r="D42" s="62"/>
      <c r="E42" s="63"/>
      <c r="F42" s="63"/>
      <c r="G42" s="63"/>
      <c r="H42" s="66"/>
      <c r="I42" s="63"/>
      <c r="J42" s="64"/>
    </row>
    <row r="43" spans="1:10" x14ac:dyDescent="0.25">
      <c r="A43" s="45"/>
      <c r="B43" s="45"/>
      <c r="C43" s="61"/>
      <c r="D43" s="62"/>
      <c r="E43" s="63"/>
      <c r="F43" s="63"/>
      <c r="G43" s="63"/>
      <c r="H43" s="63"/>
      <c r="I43" s="63"/>
      <c r="J43" s="64"/>
    </row>
    <row r="44" spans="1:10" x14ac:dyDescent="0.25">
      <c r="A44" s="45"/>
      <c r="B44" s="45"/>
      <c r="C44" s="61"/>
      <c r="D44" s="62"/>
      <c r="E44" s="63"/>
      <c r="F44" s="63"/>
      <c r="G44" s="63"/>
      <c r="H44" s="63"/>
      <c r="I44" s="63"/>
      <c r="J44" s="64"/>
    </row>
    <row r="45" spans="1:10" ht="12.75" customHeight="1" x14ac:dyDescent="0.25">
      <c r="A45" s="318"/>
      <c r="B45" s="318"/>
      <c r="C45" s="62"/>
      <c r="D45" s="62"/>
      <c r="E45" s="62"/>
      <c r="F45" s="62"/>
      <c r="G45" s="62"/>
      <c r="H45" s="62"/>
      <c r="I45" s="62"/>
      <c r="J45" s="62"/>
    </row>
    <row r="46" spans="1:10" x14ac:dyDescent="0.25">
      <c r="A46" s="18"/>
      <c r="B46" s="18"/>
      <c r="C46" s="18"/>
      <c r="D46" s="65"/>
      <c r="E46" s="17"/>
      <c r="F46" s="17"/>
      <c r="G46" s="17"/>
      <c r="H46" s="17"/>
      <c r="I46" s="18"/>
      <c r="J46" s="18"/>
    </row>
    <row r="47" spans="1:10" x14ac:dyDescent="0.25">
      <c r="A47" s="56"/>
      <c r="B47" s="57"/>
      <c r="C47" s="45"/>
      <c r="D47" s="57"/>
      <c r="E47" s="58"/>
      <c r="F47" s="58"/>
      <c r="G47" s="58"/>
      <c r="H47" s="58"/>
      <c r="I47" s="59"/>
      <c r="J47" s="60"/>
    </row>
    <row r="48" spans="1:10" x14ac:dyDescent="0.25">
      <c r="A48" s="45"/>
      <c r="B48" s="45"/>
      <c r="C48" s="61"/>
      <c r="D48" s="62"/>
      <c r="E48" s="63"/>
      <c r="F48" s="63"/>
      <c r="G48" s="63"/>
      <c r="H48" s="63"/>
      <c r="I48" s="63"/>
      <c r="J48" s="64"/>
    </row>
    <row r="49" spans="1:10" x14ac:dyDescent="0.25">
      <c r="A49" s="45"/>
      <c r="B49" s="45"/>
      <c r="C49" s="61"/>
      <c r="D49" s="62"/>
      <c r="E49" s="63"/>
      <c r="F49" s="63"/>
      <c r="G49" s="63"/>
      <c r="H49" s="63"/>
      <c r="I49" s="63"/>
      <c r="J49" s="64"/>
    </row>
    <row r="50" spans="1:10" x14ac:dyDescent="0.25">
      <c r="A50" s="45"/>
      <c r="B50" s="45"/>
      <c r="C50" s="61"/>
      <c r="D50" s="62"/>
      <c r="E50" s="63"/>
      <c r="F50" s="63"/>
      <c r="G50" s="63"/>
      <c r="H50" s="63"/>
      <c r="I50" s="63"/>
      <c r="J50" s="64"/>
    </row>
    <row r="51" spans="1:10" x14ac:dyDescent="0.25">
      <c r="A51" s="45"/>
      <c r="B51" s="45"/>
      <c r="C51" s="61"/>
      <c r="D51" s="62"/>
      <c r="E51" s="63"/>
      <c r="F51" s="63"/>
      <c r="G51" s="63"/>
      <c r="H51" s="63"/>
      <c r="I51" s="63"/>
      <c r="J51" s="64"/>
    </row>
    <row r="52" spans="1:10" x14ac:dyDescent="0.25">
      <c r="A52" s="45"/>
      <c r="B52" s="45"/>
      <c r="C52" s="61"/>
      <c r="D52" s="62"/>
      <c r="E52" s="63"/>
      <c r="F52" s="63"/>
      <c r="G52" s="63"/>
      <c r="H52" s="63"/>
      <c r="I52" s="63"/>
      <c r="J52" s="64"/>
    </row>
    <row r="53" spans="1:10" ht="12.75" customHeight="1" x14ac:dyDescent="0.25">
      <c r="A53" s="318"/>
      <c r="B53" s="318"/>
      <c r="C53" s="62"/>
      <c r="D53" s="62"/>
      <c r="E53" s="62"/>
      <c r="F53" s="62"/>
      <c r="G53" s="62"/>
      <c r="H53" s="62"/>
      <c r="I53" s="62"/>
      <c r="J53" s="64"/>
    </row>
    <row r="54" spans="1:10" x14ac:dyDescent="0.25">
      <c r="A54" s="18"/>
      <c r="B54" s="18"/>
      <c r="C54" s="18"/>
      <c r="D54" s="65"/>
      <c r="E54" s="17"/>
      <c r="F54" s="17"/>
      <c r="G54" s="17"/>
      <c r="H54" s="17"/>
      <c r="I54" s="18"/>
      <c r="J54" s="18"/>
    </row>
    <row r="55" spans="1:10" x14ac:dyDescent="0.25">
      <c r="A55" s="56"/>
      <c r="B55" s="57"/>
      <c r="C55" s="45"/>
      <c r="D55" s="57"/>
      <c r="E55" s="59"/>
      <c r="F55" s="59"/>
      <c r="G55" s="59"/>
      <c r="H55" s="59"/>
      <c r="I55" s="59"/>
      <c r="J55" s="60"/>
    </row>
    <row r="56" spans="1:10" x14ac:dyDescent="0.25">
      <c r="A56" s="56"/>
      <c r="B56" s="57"/>
      <c r="C56" s="45"/>
      <c r="D56" s="57"/>
      <c r="E56" s="59"/>
      <c r="F56" s="59"/>
      <c r="G56" s="59"/>
      <c r="H56" s="59"/>
      <c r="I56" s="59"/>
      <c r="J56" s="60"/>
    </row>
    <row r="57" spans="1:10" x14ac:dyDescent="0.25">
      <c r="A57" s="56"/>
      <c r="B57" s="57"/>
      <c r="C57" s="45"/>
      <c r="D57" s="57"/>
      <c r="E57" s="59"/>
      <c r="F57" s="59"/>
      <c r="G57" s="59"/>
      <c r="H57" s="59"/>
      <c r="I57" s="59"/>
      <c r="J57" s="60"/>
    </row>
    <row r="58" spans="1:10" x14ac:dyDescent="0.25">
      <c r="A58" s="56"/>
      <c r="B58" s="57"/>
      <c r="C58" s="45"/>
      <c r="D58" s="57"/>
      <c r="E58" s="59"/>
      <c r="F58" s="59"/>
      <c r="G58" s="59"/>
      <c r="H58" s="59"/>
      <c r="I58" s="59"/>
      <c r="J58" s="60"/>
    </row>
    <row r="59" spans="1:10" x14ac:dyDescent="0.25">
      <c r="A59" s="45"/>
      <c r="B59" s="45"/>
      <c r="C59" s="61"/>
      <c r="D59" s="62"/>
      <c r="E59" s="63"/>
      <c r="F59" s="63"/>
      <c r="G59" s="63"/>
      <c r="H59" s="63"/>
      <c r="I59" s="63"/>
      <c r="J59" s="64"/>
    </row>
    <row r="60" spans="1:10" ht="12.75" customHeight="1" x14ac:dyDescent="0.25">
      <c r="A60" s="318"/>
      <c r="B60" s="318"/>
      <c r="C60" s="62"/>
      <c r="D60" s="62"/>
      <c r="E60" s="62"/>
      <c r="F60" s="62"/>
      <c r="G60" s="62"/>
      <c r="H60" s="62"/>
      <c r="I60" s="62"/>
      <c r="J60" s="64"/>
    </row>
  </sheetData>
  <mergeCells count="39">
    <mergeCell ref="A25:B25"/>
    <mergeCell ref="A20:A22"/>
    <mergeCell ref="A14:B14"/>
    <mergeCell ref="H16:H17"/>
    <mergeCell ref="A23:B23"/>
    <mergeCell ref="A16:B17"/>
    <mergeCell ref="C16:C17"/>
    <mergeCell ref="A19:B19"/>
    <mergeCell ref="A60:B60"/>
    <mergeCell ref="A31:B31"/>
    <mergeCell ref="A39:B39"/>
    <mergeCell ref="A45:B45"/>
    <mergeCell ref="A53:B53"/>
    <mergeCell ref="E8:G8"/>
    <mergeCell ref="I8:J8"/>
    <mergeCell ref="E16:E17"/>
    <mergeCell ref="F16:F17"/>
    <mergeCell ref="G16:G17"/>
    <mergeCell ref="H11:H13"/>
    <mergeCell ref="I11:I13"/>
    <mergeCell ref="J10:J13"/>
    <mergeCell ref="J16:J17"/>
    <mergeCell ref="I16:I17"/>
    <mergeCell ref="B4:G4"/>
    <mergeCell ref="B5:G5"/>
    <mergeCell ref="I5:J5"/>
    <mergeCell ref="H6:H7"/>
    <mergeCell ref="I1:J1"/>
    <mergeCell ref="I2:J2"/>
    <mergeCell ref="I4:J4"/>
    <mergeCell ref="I3:J3"/>
    <mergeCell ref="A9:B9"/>
    <mergeCell ref="D16:D17"/>
    <mergeCell ref="G11:G13"/>
    <mergeCell ref="A10:B13"/>
    <mergeCell ref="C10:C13"/>
    <mergeCell ref="E11:E13"/>
    <mergeCell ref="F11:F13"/>
    <mergeCell ref="E10:I10"/>
  </mergeCells>
  <phoneticPr fontId="0" type="noConversion"/>
  <printOptions gridLinesSet="0"/>
  <pageMargins left="0.15748031496062992" right="0.15748031496062992" top="0.39370078740157483" bottom="0.39370078740157483" header="0.19685039370078741" footer="0.15748031496062992"/>
  <pageSetup paperSize="9" scale="91" orientation="landscape" horizontalDpi="4294967293" r:id="rId1"/>
  <headerFooter alignWithMargins="0">
    <oddHeader>&amp;L&amp;"Arial,Corsivo"&amp;9Modello Scheda Progetto CINI aggiornato al 26 novembre 2007&amp;R&amp;"Arial,Corsivo"&amp;9Stampa del: &amp;D</oddHeader>
    <oddFooter>&amp;L&amp;"Arial,Grassetto"File:&amp;"Arial,Normale" &amp;F&amp;CPg. &amp;P di &amp;N&amp;R&amp;"Arial,Grassetto"Foglio: &amp;"Arial,Normale"&amp;A</oddFooter>
  </headerFooter>
  <rowBreaks count="1" manualBreakCount="1">
    <brk id="27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Modulo A</vt:lpstr>
      <vt:lpstr>Scheda di Sintesi</vt:lpstr>
      <vt:lpstr>'Modulo A'!Area_stampa</vt:lpstr>
      <vt:lpstr>'Scheda di Sintesi'!Area_stampa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Progetto</dc:title>
  <dc:creator>Stefano Russo</dc:creator>
  <cp:lastModifiedBy>Lina</cp:lastModifiedBy>
  <cp:lastPrinted>2009-10-14T09:43:20Z</cp:lastPrinted>
  <dcterms:created xsi:type="dcterms:W3CDTF">1999-11-04T11:13:41Z</dcterms:created>
  <dcterms:modified xsi:type="dcterms:W3CDTF">2019-02-04T11:55:03Z</dcterms:modified>
</cp:coreProperties>
</file>